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2120" windowHeight="9120" tabRatio="860" activeTab="0"/>
  </bookViews>
  <sheets>
    <sheet name="Cover" sheetId="1" r:id="rId1"/>
    <sheet name="ISEQ 20" sheetId="2" r:id="rId2"/>
    <sheet name="ISEQ Overall" sheetId="3" r:id="rId3"/>
    <sheet name="Caption" sheetId="4" r:id="rId4"/>
  </sheets>
  <definedNames/>
  <calcPr fullCalcOnLoad="1" refMode="R1C1"/>
</workbook>
</file>

<file path=xl/sharedStrings.xml><?xml version="1.0" encoding="utf-8"?>
<sst xmlns="http://schemas.openxmlformats.org/spreadsheetml/2006/main" count="504" uniqueCount="215">
  <si>
    <t>actual no. of shares</t>
  </si>
  <si>
    <t>actual free float factor</t>
  </si>
  <si>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</si>
  <si>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</si>
  <si>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</si>
  <si>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</si>
  <si>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</si>
  <si>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Back to Index</t>
  </si>
  <si>
    <t>Business Forecast</t>
  </si>
  <si>
    <t>Caption</t>
  </si>
  <si>
    <t>Symbol</t>
  </si>
  <si>
    <t>Description</t>
  </si>
  <si>
    <t>pio</t>
  </si>
  <si>
    <t>pit</t>
  </si>
  <si>
    <t>qio</t>
  </si>
  <si>
    <t>qit</t>
  </si>
  <si>
    <t>ffit</t>
  </si>
  <si>
    <t>ci</t>
  </si>
  <si>
    <t>correction factor</t>
  </si>
  <si>
    <t>Trading Symbol</t>
  </si>
  <si>
    <t>Reporting Instrument</t>
  </si>
  <si>
    <t>A</t>
  </si>
  <si>
    <t>*</t>
  </si>
  <si>
    <t>fact date</t>
  </si>
  <si>
    <t>ex date</t>
  </si>
  <si>
    <t>Fact date:</t>
  </si>
  <si>
    <t>Ex date:</t>
  </si>
  <si>
    <t>closing price (Xetra)</t>
  </si>
  <si>
    <t>price at base date or at IPO-date</t>
  </si>
  <si>
    <t>no. of shares at base date or at IPO-date</t>
  </si>
  <si>
    <t>Business Forecast - Index Chaining</t>
  </si>
  <si>
    <t>calculation is based on the values from fact date</t>
  </si>
  <si>
    <t>calculation is valid for ex-date</t>
  </si>
  <si>
    <t>related to performance index</t>
  </si>
  <si>
    <t>constant</t>
  </si>
  <si>
    <t>code</t>
  </si>
  <si>
    <t>share</t>
  </si>
  <si>
    <t>ISEQ 20</t>
  </si>
  <si>
    <t>ISEQ Overall</t>
  </si>
  <si>
    <t>ProductID:</t>
  </si>
  <si>
    <t>STX-0113-1  1.0</t>
  </si>
  <si>
    <t>12/17/2018</t>
  </si>
  <si>
    <t>Customer Service STOXX Ltd.</t>
  </si>
  <si>
    <t>customersupport@stoxx.com</t>
  </si>
  <si>
    <t>+41 43430 - 72 72</t>
  </si>
  <si>
    <t>STOXX Ltd.</t>
  </si>
  <si>
    <t>12/24/2018</t>
  </si>
  <si>
    <t>ISIN</t>
  </si>
  <si>
    <t>Sector</t>
  </si>
  <si>
    <t>Subsector</t>
  </si>
  <si>
    <t>pi0</t>
  </si>
  <si>
    <t>qi0</t>
  </si>
  <si>
    <t>ci perf.</t>
  </si>
  <si>
    <t>ci price</t>
  </si>
  <si>
    <t>Weight Constituent (*)</t>
  </si>
  <si>
    <t>Market Cap Constituent (*)</t>
  </si>
  <si>
    <t>Capped Ind</t>
  </si>
  <si>
    <t>AIB GROUP PLC    EO -,625</t>
  </si>
  <si>
    <t>IE00BF0L3536</t>
  </si>
  <si>
    <t>A5G</t>
  </si>
  <si>
    <t>NA</t>
  </si>
  <si>
    <t>N</t>
  </si>
  <si>
    <t>ARYZTA AG NAM.     SF-,02</t>
  </si>
  <si>
    <t>CH0043238366</t>
  </si>
  <si>
    <t>YZA</t>
  </si>
  <si>
    <t>BK OF IRELD GRP      EO 1</t>
  </si>
  <si>
    <t>IE00BD1RP616</t>
  </si>
  <si>
    <t>BIRG</t>
  </si>
  <si>
    <t>C+C GROUP PLC     EO-,01</t>
  </si>
  <si>
    <t>IE00B010DT83</t>
  </si>
  <si>
    <t>GCC</t>
  </si>
  <si>
    <t>CAIRN HOMES (WI) EO -,001</t>
  </si>
  <si>
    <t>IE00BWY4ZF18</t>
  </si>
  <si>
    <t>C5H</t>
  </si>
  <si>
    <t>CRH PLC            EO-,32</t>
  </si>
  <si>
    <t>IE0001827041</t>
  </si>
  <si>
    <t>CRG</t>
  </si>
  <si>
    <t>Y</t>
  </si>
  <si>
    <t>DALATA HOTEL GROUP EO-,01</t>
  </si>
  <si>
    <t>IE00BJMZDW83</t>
  </si>
  <si>
    <t>DHG</t>
  </si>
  <si>
    <t>GLANBIA PLC       EO 0,06</t>
  </si>
  <si>
    <t>IE0000669501</t>
  </si>
  <si>
    <t>GL9</t>
  </si>
  <si>
    <t>GLENVEAGH PROP.  EO -,001</t>
  </si>
  <si>
    <t>IE00BD6JX574</t>
  </si>
  <si>
    <t>GVR</t>
  </si>
  <si>
    <t>GREEN REIT PLC     EO-,10</t>
  </si>
  <si>
    <t>IE00BBR67J55</t>
  </si>
  <si>
    <t>GN1</t>
  </si>
  <si>
    <t>HIBERNIA REIT PLC  EO-,10</t>
  </si>
  <si>
    <t>IE00BGHQ1986</t>
  </si>
  <si>
    <t>HBRN</t>
  </si>
  <si>
    <t>IRISH CONTINENTAL GRP UTS</t>
  </si>
  <si>
    <t>IE00BLP58571</t>
  </si>
  <si>
    <t>IR5B</t>
  </si>
  <si>
    <t>IRISH RES.PPTYS REIT</t>
  </si>
  <si>
    <t>IE00BJ34P519</t>
  </si>
  <si>
    <t>IRES</t>
  </si>
  <si>
    <t>KERRY GRP PLC A   EO-,125</t>
  </si>
  <si>
    <t>IE0004906560</t>
  </si>
  <si>
    <t>KRZ</t>
  </si>
  <si>
    <t>KINGSPAN GRP PLC   EO-,13</t>
  </si>
  <si>
    <t>IE0004927939</t>
  </si>
  <si>
    <t>KRX</t>
  </si>
  <si>
    <t>ORIGIN ENTERPRISES EO-,01</t>
  </si>
  <si>
    <t>IE00B1WV4493</t>
  </si>
  <si>
    <t>OIZ</t>
  </si>
  <si>
    <t>PADDY PWR BETF.PLC EO-,09</t>
  </si>
  <si>
    <t>IE00BWT6H894</t>
  </si>
  <si>
    <t>PPB</t>
  </si>
  <si>
    <t>RYANAIR HLDGS PLC EO-,006</t>
  </si>
  <si>
    <t>IE00BYTBXV33</t>
  </si>
  <si>
    <t>RY4C</t>
  </si>
  <si>
    <t>SMURFIT KAPPA GR. EO-,001</t>
  </si>
  <si>
    <t>IE00B1RR8406</t>
  </si>
  <si>
    <t>SK3</t>
  </si>
  <si>
    <t>TOTAL PRODUCE PLC  EO-,01</t>
  </si>
  <si>
    <t>IE00B1HDWM43</t>
  </si>
  <si>
    <t>T7O</t>
  </si>
  <si>
    <t>Index</t>
  </si>
  <si>
    <t>Nbr of Constituents</t>
  </si>
  <si>
    <t>Constant A</t>
  </si>
  <si>
    <t>Market Cap Index</t>
  </si>
  <si>
    <t>Index Close Price</t>
  </si>
  <si>
    <t>ISEQ 20 PRICE INDEX</t>
  </si>
  <si>
    <t>IE00B0500264</t>
  </si>
  <si>
    <t>IECP</t>
  </si>
  <si>
    <t>ISEQ 20 RETURN INDEX</t>
  </si>
  <si>
    <t>IE00B0500488</t>
  </si>
  <si>
    <t>IECR</t>
  </si>
  <si>
    <t>ABBEY PLC          EO-,32</t>
  </si>
  <si>
    <t>IE0000020408</t>
  </si>
  <si>
    <t>DOY</t>
  </si>
  <si>
    <t>AMINEX PLC       EO 0,001</t>
  </si>
  <si>
    <t>IE0003073255</t>
  </si>
  <si>
    <t>DOP</t>
  </si>
  <si>
    <t>AMRYT PHARMA PLC  LS -,01</t>
  </si>
  <si>
    <t>GB00BDD1LS57</t>
  </si>
  <si>
    <t>AYP</t>
  </si>
  <si>
    <t>APPLEGREEN PLC     EO-,01</t>
  </si>
  <si>
    <t>IE00BXC8D038</t>
  </si>
  <si>
    <t>APGN</t>
  </si>
  <si>
    <t>CPL RESOURCES      EO-,10</t>
  </si>
  <si>
    <t>IE0007214426</t>
  </si>
  <si>
    <t>DQ5</t>
  </si>
  <si>
    <t>DATALEX PLC        DL-,10</t>
  </si>
  <si>
    <t>IE0000527006</t>
  </si>
  <si>
    <t>DLE</t>
  </si>
  <si>
    <t>DONEGAL INVT GRP  EO -,13</t>
  </si>
  <si>
    <t>IE00BD97C178</t>
  </si>
  <si>
    <t>DQ7A</t>
  </si>
  <si>
    <t>FBD HOLDINGS PLC   EO-,60</t>
  </si>
  <si>
    <t>IE0003290289</t>
  </si>
  <si>
    <t>EG7</t>
  </si>
  <si>
    <t>FIRST DERIVATIVES LS-,005</t>
  </si>
  <si>
    <t>GB0031477770</t>
  </si>
  <si>
    <t>GYQ</t>
  </si>
  <si>
    <t>GREAT WEST.MIN.G.EO-,0001</t>
  </si>
  <si>
    <t>IE00B1FR8863</t>
  </si>
  <si>
    <t>8GW</t>
  </si>
  <si>
    <t>GREENCOAT RENEWAB.EO-,01</t>
  </si>
  <si>
    <t>IE00BF2NR112</t>
  </si>
  <si>
    <t>GRP</t>
  </si>
  <si>
    <t>HOSTELWORLD GROUP  LS-,01</t>
  </si>
  <si>
    <t>GB00BYYN4225</t>
  </si>
  <si>
    <t>HSW</t>
  </si>
  <si>
    <t>IFG GROUP PLC      EO-,12</t>
  </si>
  <si>
    <t>IE0002325243</t>
  </si>
  <si>
    <t>IJG</t>
  </si>
  <si>
    <t>INDEP.NEWS+MEDIA   EO-,01</t>
  </si>
  <si>
    <t>IE00B59HWB19</t>
  </si>
  <si>
    <t>IPDC</t>
  </si>
  <si>
    <t>KENMARE RES PLC   EO-,001</t>
  </si>
  <si>
    <t>IE00BDC5DG00</t>
  </si>
  <si>
    <t>JEVA</t>
  </si>
  <si>
    <t>MAINSTAY MED. INTL EO-001</t>
  </si>
  <si>
    <t>IE00BJYS1G50</t>
  </si>
  <si>
    <t>MSTY</t>
  </si>
  <si>
    <t>MALIN CORP. PLC   EO-,001</t>
  </si>
  <si>
    <t>IE00BVGC3741</t>
  </si>
  <si>
    <t>MLC</t>
  </si>
  <si>
    <t>MINCON GROUP PLC  EO -,01</t>
  </si>
  <si>
    <t>IE00BD64C665</t>
  </si>
  <si>
    <t>MIO</t>
  </si>
  <si>
    <t>ORMONDE MINING     EO-,01</t>
  </si>
  <si>
    <t>IE00BF0MZF04</t>
  </si>
  <si>
    <t>ORQ1</t>
  </si>
  <si>
    <t>OVOCA BIO PLC     EO-,125</t>
  </si>
  <si>
    <t>IE00B4XVDC01</t>
  </si>
  <si>
    <t>OVXA</t>
  </si>
  <si>
    <t>PERMAN.TSB G.HLDG. EO-,50</t>
  </si>
  <si>
    <t>IE00BWB8X525</t>
  </si>
  <si>
    <t>IL0A</t>
  </si>
  <si>
    <t>PETRONEFT RES PLC  EO-,01</t>
  </si>
  <si>
    <t>IE00B0Q82B24</t>
  </si>
  <si>
    <t>P8ET</t>
  </si>
  <si>
    <t>PROVIDENCE RES     EO-,10</t>
  </si>
  <si>
    <t>IE00B66B5T26</t>
  </si>
  <si>
    <t>PZQA</t>
  </si>
  <si>
    <t>SCISYS GROUP PLC   LS-,25</t>
  </si>
  <si>
    <t>IE00BD9PKV79</t>
  </si>
  <si>
    <t>SCC</t>
  </si>
  <si>
    <t>VR EDUCATION HLD. EO-,001</t>
  </si>
  <si>
    <t>IE00BG0HDR01</t>
  </si>
  <si>
    <t>6VR</t>
  </si>
  <si>
    <t>YEW GROVE REIT PLC.</t>
  </si>
  <si>
    <t>IE00BDT5KP12</t>
  </si>
  <si>
    <t>YEW</t>
  </si>
  <si>
    <t>ISEQ-OVERALL (RETURN)</t>
  </si>
  <si>
    <t>IE0000506851</t>
  </si>
  <si>
    <t>IEOR</t>
  </si>
  <si>
    <t>ISEQ-OVERALL (PRICE)</t>
  </si>
  <si>
    <t>IE0001477250</t>
  </si>
  <si>
    <t>IEOP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</si>
</sst>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/\ mmmm\ yyyy"/>
    <numFmt numFmtId="189" formatCode="d\.\ mmmm\ yyyy"/>
    <numFmt numFmtId="190" formatCode="#,##0;\(#,##0\)"/>
    <numFmt numFmtId="191" formatCode="#,##0.00;\(#,##0.00\)"/>
    <numFmt numFmtId="192" formatCode="0.00%;[Red]\(0.00%\)"/>
    <numFmt numFmtId="193" formatCode="0.0%"/>
    <numFmt numFmtId="194" formatCode="0.0000"/>
    <numFmt numFmtId="195" formatCode="#,##0.00000"/>
    <numFmt numFmtId="196" formatCode="0.0000000"/>
    <numFmt numFmtId="197" formatCode="0.00000"/>
    <numFmt numFmtId="198" formatCode="#,##0.000000;\(#,##0.000000\)"/>
    <numFmt numFmtId="199" formatCode="#,##0.0000;\(#,##0.0000\)"/>
    <numFmt numFmtId="200" formatCode="mm/dd/yyyy"/>
    <numFmt numFmtId="201" formatCode="General"/>
    <numFmt numFmtId="202" formatCode="#,##0;(#,##0)"/>
    <numFmt numFmtId="203" formatCode="#,##0.00;(#,##0.00)"/>
    <numFmt numFmtId="204" formatCode="#,##0.000"/>
    <numFmt numFmtId="205" formatCode="#,##0.000000;(#,##0.000000)"/>
    <numFmt numFmtId="206" formatCode="#,##0.0000;(#,##0.0000)"/>
    <numFmt numFmtId="207" formatCode="0.00%"/>
  </numFmts>
  <fonts count="55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9"/>
      <name val="NewsGoth BT"/>
      <family val="2"/>
    </font>
    <font>
      <sz val="7.5"/>
      <name val="NewsGoth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10"/>
      <color indexed="10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1" fillId="0" borderId="9" applyNumberFormat="0" applyAlignment="0" applyProtection="0"/>
    <xf numFmtId="0" fontId="12" fillId="0" borderId="9" applyNumberFormat="0" applyAlignment="0" applyProtection="0"/>
    <xf numFmtId="0" fontId="5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 vertical="top"/>
    </xf>
    <xf numFmtId="0" fontId="13" fillId="0" borderId="10" applyNumberFormat="0" applyProtection="0">
      <alignment horizontal="left" vertical="top"/>
    </xf>
    <xf numFmtId="0" fontId="13" fillId="0" borderId="10" applyNumberFormat="0" applyProtection="0">
      <alignment horizontal="right" vertical="top"/>
    </xf>
    <xf numFmtId="0" fontId="12" fillId="0" borderId="0" applyNumberFormat="0" applyProtection="0">
      <alignment horizontal="left" vertical="top"/>
    </xf>
    <xf numFmtId="0" fontId="12" fillId="0" borderId="0" applyNumberFormat="0" applyProtection="0">
      <alignment horizontal="right" vertical="top"/>
    </xf>
    <xf numFmtId="0" fontId="11" fillId="0" borderId="0" applyNumberFormat="0" applyProtection="0">
      <alignment horizontal="left" vertical="top"/>
    </xf>
    <xf numFmtId="0" fontId="11" fillId="0" borderId="0" applyNumberFormat="0" applyProtection="0">
      <alignment horizontal="right" vertical="top"/>
    </xf>
    <xf numFmtId="0" fontId="0" fillId="0" borderId="11" applyNumberFormat="0" applyFont="0" applyAlignment="0" applyProtection="0"/>
    <xf numFmtId="0" fontId="0" fillId="0" borderId="12" applyNumberFormat="0" applyFont="0" applyAlignment="0" applyProtection="0"/>
    <xf numFmtId="0" fontId="0" fillId="0" borderId="13" applyNumberFormat="0" applyFont="0" applyAlignment="0" applyProtection="0"/>
    <xf numFmtId="10" fontId="14" fillId="0" borderId="0" applyNumberFormat="0" applyFill="0" applyBorder="0" applyProtection="0">
      <alignment horizontal="right" vertical="top"/>
    </xf>
    <xf numFmtId="0" fontId="12" fillId="0" borderId="10" applyNumberFormat="0" applyFill="0" applyAlignment="0" applyProtection="0"/>
    <xf numFmtId="0" fontId="11" fillId="0" borderId="14" applyNumberFormat="0" applyFont="0" applyFill="0" applyAlignment="0" applyProtection="0"/>
    <xf numFmtId="0" fontId="12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89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53" applyAlignment="1" applyProtection="1">
      <alignment/>
      <protection/>
    </xf>
    <xf numFmtId="0" fontId="4" fillId="0" borderId="0" xfId="53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91" fontId="0" fillId="0" borderId="0" xfId="0" applyNumberFormat="1" applyFont="1" applyBorder="1" applyAlignment="1" applyProtection="1">
      <alignment horizontal="right" vertical="top"/>
      <protection locked="0"/>
    </xf>
    <xf numFmtId="190" fontId="0" fillId="0" borderId="0" xfId="0" applyNumberFormat="1" applyFont="1" applyBorder="1" applyAlignment="1" applyProtection="1">
      <alignment horizontal="right" vertical="top"/>
      <protection locked="0"/>
    </xf>
    <xf numFmtId="198" fontId="0" fillId="0" borderId="0" xfId="0" applyNumberFormat="1" applyFont="1" applyBorder="1" applyAlignment="1" applyProtection="1">
      <alignment horizontal="right" vertical="top"/>
      <protection locked="0"/>
    </xf>
    <xf numFmtId="199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8" fillId="0" borderId="0" xfId="0" applyFont="1" applyAlignment="1">
      <alignment horizontal="left"/>
    </xf>
    <xf numFmtId="0" fontId="31" fillId="0" borderId="0" xfId="0" applyNumberFormat="1" applyFont="1" applyAlignment="1">
      <alignment horizontal="left" vertical="top"/>
    </xf>
    <xf numFmtId="202" fontId="33" fillId="0" borderId="0" xfId="0" applyNumberFormat="1" applyFont="1" applyAlignment="1">
      <alignment vertical="top"/>
    </xf>
    <xf numFmtId="0" fontId="36" fillId="0" borderId="0" xfId="0" applyNumberFormat="1" applyFont="1" applyAlignment="1">
      <alignment horizontal="left" vertical="top"/>
    </xf>
    <xf numFmtId="200" fontId="31" fillId="0" borderId="0" xfId="0" applyNumberFormat="1" applyFont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left" vertical="top"/>
    </xf>
    <xf numFmtId="203" fontId="0" fillId="0" borderId="17" xfId="0" applyNumberFormat="1" applyFont="1" applyBorder="1" applyAlignment="1">
      <alignment horizontal="right" vertical="top"/>
    </xf>
    <xf numFmtId="204" fontId="0" fillId="0" borderId="17" xfId="0" applyNumberFormat="1" applyFont="1" applyBorder="1" applyAlignment="1">
      <alignment horizontal="right" vertical="top"/>
    </xf>
    <xf numFmtId="202" fontId="0" fillId="0" borderId="17" xfId="0" applyNumberFormat="1" applyFont="1" applyBorder="1" applyAlignment="1">
      <alignment horizontal="right" vertical="top"/>
    </xf>
    <xf numFmtId="205" fontId="0" fillId="0" borderId="17" xfId="0" applyNumberFormat="1" applyFont="1" applyBorder="1" applyAlignment="1">
      <alignment horizontal="right" vertical="top"/>
    </xf>
    <xf numFmtId="206" fontId="0" fillId="0" borderId="17" xfId="0" applyNumberFormat="1" applyFont="1" applyBorder="1" applyAlignment="1">
      <alignment horizontal="right" vertical="top"/>
    </xf>
    <xf numFmtId="207" fontId="0" fillId="0" borderId="17" xfId="0" applyNumberFormat="1" applyFont="1" applyBorder="1" applyAlignment="1">
      <alignment horizontal="right" vertical="top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wpBody01" xfId="60"/>
    <cellStyle name="swpBodyFirstCol" xfId="61"/>
    <cellStyle name="swpCaption" xfId="62"/>
    <cellStyle name="swpClear" xfId="63"/>
    <cellStyle name="swpHBBookTitle" xfId="64"/>
    <cellStyle name="swpHBChapterTitle" xfId="65"/>
    <cellStyle name="swpHead01" xfId="66"/>
    <cellStyle name="swpHead01R" xfId="67"/>
    <cellStyle name="swpHead02" xfId="68"/>
    <cellStyle name="swpHead02R" xfId="69"/>
    <cellStyle name="swpHead03" xfId="70"/>
    <cellStyle name="swpHead03R" xfId="71"/>
    <cellStyle name="swpHeadBraL" xfId="72"/>
    <cellStyle name="swpHeadBraM" xfId="73"/>
    <cellStyle name="swpHeadBraR" xfId="74"/>
    <cellStyle name="swpTag" xfId="75"/>
    <cellStyle name="swpTotals" xfId="76"/>
    <cellStyle name="swpTotalsNo" xfId="77"/>
    <cellStyle name="swpTotalsTotal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133350</xdr:rowOff>
    </xdr:from>
    <xdr:to>
      <xdr:col>10</xdr:col>
      <xdr:colOff>28575</xdr:colOff>
      <xdr:row>3</xdr:row>
      <xdr:rowOff>133350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3335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2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9.140625" style="0" customWidth="1"/>
    <col min="3" max="3" width="14.421875" style="0" customWidth="1"/>
    <col min="4" max="4" width="11.421875" style="0" customWidth="1"/>
    <col min="5" max="5" width="6.140625" style="0" customWidth="1"/>
    <col min="6" max="6" width="11.421875" style="0" customWidth="1"/>
    <col min="7" max="7" width="16.421875" style="0" customWidth="1"/>
    <col min="8" max="8" width="11.421875" style="0" customWidth="1"/>
    <col min="9" max="9" width="17.00390625" style="0" customWidth="1"/>
  </cols>
  <sheetData>
    <row r="5" spans="5:8" ht="12.75">
      <c r="E5" s="6"/>
      <c r="F5" s="6"/>
      <c r="G5" s="6"/>
      <c r="H5" s="6"/>
    </row>
    <row r="6" spans="7:8" ht="12.75">
      <c r="G6" s="6"/>
      <c r="H6" s="6"/>
    </row>
    <row r="7" spans="7:8" ht="12.75">
      <c r="G7" s="6"/>
      <c r="H7" s="6"/>
    </row>
    <row r="8" spans="7:8" ht="12.75">
      <c r="G8" s="6"/>
      <c r="H8" s="6"/>
    </row>
    <row r="9" spans="7:8" ht="1.5">
      <c r="G9" s="6"/>
      <c r="H9" s="34" t="s">
        <v>45</v>
      </c>
    </row>
    <row r="10" spans="7:8" ht="1.5">
      <c r="G10" s="6"/>
      <c r="H10" s="10"/>
    </row>
    <row r="11" spans="7:8" ht="12.75">
      <c r="G11" s="6"/>
      <c r="H11" s="10"/>
    </row>
    <row r="12" spans="7:9" ht="1.5">
      <c r="G12" s="6"/>
      <c r="H12" t="s">
        <v>2</v>
      </c>
      <c r="I12" s="32" t="s">
        <v>42</v>
      </c>
    </row>
    <row r="13" spans="8:9" ht="1.5">
      <c r="H13" t="s">
        <v>3</v>
      </c>
      <c r="I13" s="32" t="s">
        <v>43</v>
      </c>
    </row>
    <row r="14" spans="8:9" ht="1.5">
      <c r="H14" t="s">
        <v>4</v>
      </c>
      <c r="I14" s="32" t="s">
        <v>44</v>
      </c>
    </row>
    <row r="15" spans="8:9" ht="1.5">
      <c r="H15" t="s">
        <v>5</v>
      </c>
      <c r="I15" s="32"/>
    </row>
    <row r="16" ht="1.5"/>
    <row r="17" spans="2:9" ht="1.5">
      <c r="B17" s="33"/>
      <c r="H17" s="13" t="s">
        <v>39</v>
      </c>
      <c r="I17" s="13" t="s">
        <v>40</v>
      </c>
    </row>
    <row r="18" spans="4:6" ht="1.5">
      <c r="D18" s="4"/>
      <c r="E18" s="4"/>
      <c r="F18" s="6"/>
    </row>
    <row r="19" spans="2:7" ht="12.75">
      <c r="B19" s="5"/>
      <c r="C19" s="5"/>
      <c r="D19" s="5"/>
      <c r="E19" s="6"/>
      <c r="F19" s="5"/>
      <c r="G19" s="5"/>
    </row>
    <row r="20" spans="2:6" ht="27">
      <c r="B20" s="1" t="s">
        <v>30</v>
      </c>
      <c r="E20" s="6"/>
      <c r="F20" s="7"/>
    </row>
    <row r="21" spans="2:7" ht="12.75">
      <c r="B21" s="4"/>
      <c r="C21" s="4"/>
      <c r="D21" s="4"/>
      <c r="E21" s="4"/>
      <c r="F21" s="4"/>
      <c r="G21" s="4"/>
    </row>
    <row r="22" spans="2:6" ht="13.5">
      <c r="B22" s="14" t="s">
        <v>6</v>
      </c>
      <c r="C22" s="6"/>
      <c r="D22" s="6"/>
      <c r="E22" s="6"/>
      <c r="F22" s="6"/>
    </row>
    <row r="23" spans="2:6" ht="12.75">
      <c r="B23" s="12"/>
      <c r="C23" s="6"/>
      <c r="D23" s="6"/>
      <c r="E23" s="6"/>
      <c r="F23" s="6"/>
    </row>
    <row r="24" spans="2:6" ht="1.5">
      <c r="B24" s="6" t="s">
        <v>25</v>
      </c>
      <c r="C24" s="32" t="s">
        <v>41</v>
      </c>
      <c r="D24" s="6"/>
      <c r="E24" s="6"/>
      <c r="F24" s="6"/>
    </row>
    <row r="25" spans="2:6" ht="1.5">
      <c r="B25" t="s">
        <v>26</v>
      </c>
      <c r="C25" s="35" t="s">
        <v>46</v>
      </c>
      <c r="E25" s="6"/>
      <c r="F25" s="6"/>
    </row>
    <row r="26" ht="1.5"/>
    <row r="27" ht="12.75">
      <c r="B27" s="3"/>
    </row>
  </sheetData>
  <sheetProtection/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r:id="rId2"/>
  <headerFooter alignWithMargins="0">
    <oddHeader>&amp;LDBAG/GDB&amp;CBusiness Forecast&amp;R&amp;D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zoomScale="75" zoomScaleNormal="75" zoomScalePageLayoutView="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32.140625" style="6" bestFit="1" customWidth="1"/>
    <col min="2" max="2" width="15.57421875" style="6" bestFit="1" customWidth="1"/>
    <col min="3" max="3" width="16.00390625" style="6" bestFit="1" customWidth="1"/>
    <col min="4" max="4" width="24.8515625" style="28" bestFit="1" customWidth="1"/>
    <col min="5" max="5" width="30.28125" style="28" bestFit="1" customWidth="1"/>
    <col min="6" max="6" width="20.00390625" style="28" bestFit="1" customWidth="1"/>
    <col min="7" max="7" width="17.140625" style="6" bestFit="1" customWidth="1"/>
    <col min="8" max="8" width="14.421875" style="6" bestFit="1" customWidth="1"/>
    <col min="9" max="9" width="19.140625" style="6" customWidth="1"/>
    <col min="10" max="11" width="9.8515625" style="6" bestFit="1" customWidth="1"/>
    <col min="12" max="12" width="7.57421875" style="6" bestFit="1" customWidth="1"/>
    <col min="13" max="13" width="21.140625" style="6" bestFit="1" customWidth="1"/>
    <col min="14" max="14" width="25.140625" style="6" bestFit="1" customWidth="1"/>
    <col min="15" max="15" width="11.7109375" style="6" bestFit="1" customWidth="1"/>
    <col min="16" max="16" width="10.28125" style="6" bestFit="1" customWidth="1"/>
    <col min="17" max="16384" width="11.421875" style="6" customWidth="1"/>
  </cols>
  <sheetData>
    <row r="1" spans="1:6" ht="1.5">
      <c r="A1" s="34" t="s">
        <v>45</v>
      </c>
      <c r="D1" s="2"/>
      <c r="E1" s="2"/>
      <c r="F1" s="2"/>
    </row>
    <row r="2" spans="1:6" ht="1.5">
      <c r="A2" s="13"/>
      <c r="D2" s="2"/>
      <c r="E2" s="2"/>
      <c r="F2" s="2"/>
    </row>
    <row r="3" spans="4:6" ht="12.75">
      <c r="D3" s="2"/>
      <c r="E3" s="2"/>
      <c r="F3" s="2"/>
    </row>
    <row r="4" spans="1:6" ht="12.75">
      <c r="A4" s="10" t="s">
        <v>8</v>
      </c>
      <c r="D4" s="2"/>
      <c r="E4" s="2"/>
      <c r="F4" s="2"/>
    </row>
    <row r="5" spans="1:6" ht="12.75" customHeight="1">
      <c r="A5" s="10" t="s">
        <v>37</v>
      </c>
      <c r="B5" s="8"/>
      <c r="D5" s="2"/>
      <c r="E5" s="2"/>
      <c r="F5" s="2"/>
    </row>
    <row r="6" spans="4:6" ht="12.75">
      <c r="D6" s="2"/>
      <c r="E6" s="2"/>
      <c r="F6" s="2"/>
    </row>
    <row r="7" spans="1:6" ht="1.5">
      <c r="A7" s="35" t="s">
        <v>46</v>
      </c>
      <c r="D7" s="2"/>
      <c r="E7" s="2"/>
      <c r="F7" s="2"/>
    </row>
    <row r="8" spans="4:6" ht="1.5">
      <c r="D8" s="2"/>
      <c r="E8" s="2"/>
      <c r="F8" s="2"/>
    </row>
    <row r="9" spans="1:6" ht="12.75">
      <c r="A9" s="16"/>
      <c r="D9" s="2"/>
      <c r="E9" s="2"/>
      <c r="F9" s="2"/>
    </row>
    <row r="10" spans="4:6" ht="12.75">
      <c r="D10" s="2"/>
      <c r="E10" s="2"/>
      <c r="F10" s="2"/>
    </row>
    <row r="11" spans="1:15" ht="1.5">
      <c r="A11" s="36" t="s">
        <v>20</v>
      </c>
      <c r="B11" s="36" t="s">
        <v>47</v>
      </c>
      <c r="C11" s="36" t="s">
        <v>19</v>
      </c>
      <c r="D11" s="36" t="s">
        <v>48</v>
      </c>
      <c r="E11" s="36" t="s">
        <v>49</v>
      </c>
      <c r="F11" s="37" t="s">
        <v>50</v>
      </c>
      <c r="G11" s="37" t="s">
        <v>13</v>
      </c>
      <c r="H11" s="37" t="s">
        <v>51</v>
      </c>
      <c r="I11" s="37" t="s">
        <v>15</v>
      </c>
      <c r="J11" s="37" t="s">
        <v>52</v>
      </c>
      <c r="K11" s="37" t="s">
        <v>53</v>
      </c>
      <c r="L11" s="37" t="s">
        <v>16</v>
      </c>
      <c r="M11" s="37" t="s">
        <v>54</v>
      </c>
      <c r="N11" s="37" t="s">
        <v>55</v>
      </c>
      <c r="O11" s="37" t="s">
        <v>56</v>
      </c>
    </row>
    <row r="12" spans="1:15" ht="1.5">
      <c r="A12" s="38" t="s">
        <v>57</v>
      </c>
      <c r="B12" s="38" t="s">
        <v>58</v>
      </c>
      <c r="C12" s="38" t="s">
        <v>59</v>
      </c>
      <c r="D12" s="38" t="s">
        <v>60</v>
      </c>
      <c r="E12" s="38" t="s">
        <v>60</v>
      </c>
      <c r="F12" s="39">
        <v>8.75</v>
      </c>
      <c r="G12" s="40">
        <v>3.516</v>
      </c>
      <c r="H12" s="41">
        <v>2714524033</v>
      </c>
      <c r="I12" s="41">
        <v>2714381237</v>
      </c>
      <c r="J12" s="42">
        <v>1</v>
      </c>
      <c r="K12" s="42">
        <v>1</v>
      </c>
      <c r="L12" s="43">
        <v>0.2888</v>
      </c>
      <c r="M12" s="44">
        <v>0.0399165972</v>
      </c>
      <c r="N12" s="39">
        <v>2756239167.17953</v>
      </c>
      <c r="O12" s="41" t="s">
        <v>61</v>
      </c>
    </row>
    <row r="13" spans="1:15" ht="1.5">
      <c r="A13" s="38" t="s">
        <v>62</v>
      </c>
      <c r="B13" s="38" t="s">
        <v>63</v>
      </c>
      <c r="C13" s="38" t="s">
        <v>64</v>
      </c>
      <c r="D13" s="38" t="s">
        <v>60</v>
      </c>
      <c r="E13" s="38" t="s">
        <v>60</v>
      </c>
      <c r="F13" s="39">
        <v>33</v>
      </c>
      <c r="G13" s="40">
        <v>0.95</v>
      </c>
      <c r="H13" s="41">
        <v>77554054</v>
      </c>
      <c r="I13" s="41">
        <v>993105727</v>
      </c>
      <c r="J13" s="42">
        <v>1</v>
      </c>
      <c r="K13" s="42">
        <v>1</v>
      </c>
      <c r="L13" s="43">
        <v>1</v>
      </c>
      <c r="M13" s="44">
        <v>0.0136633031</v>
      </c>
      <c r="N13" s="39">
        <v>943450440.65</v>
      </c>
      <c r="O13" s="41" t="s">
        <v>61</v>
      </c>
    </row>
    <row r="14" spans="1:15" ht="1.5">
      <c r="A14" s="38" t="s">
        <v>65</v>
      </c>
      <c r="B14" s="38" t="s">
        <v>66</v>
      </c>
      <c r="C14" s="38" t="s">
        <v>67</v>
      </c>
      <c r="D14" s="38" t="s">
        <v>60</v>
      </c>
      <c r="E14" s="38" t="s">
        <v>60</v>
      </c>
      <c r="F14" s="39">
        <v>6.7</v>
      </c>
      <c r="G14" s="40">
        <v>4.952</v>
      </c>
      <c r="H14" s="41">
        <v>992060407</v>
      </c>
      <c r="I14" s="41">
        <v>1078822872</v>
      </c>
      <c r="J14" s="42">
        <v>1</v>
      </c>
      <c r="K14" s="42">
        <v>1</v>
      </c>
      <c r="L14" s="43">
        <v>0.8605</v>
      </c>
      <c r="M14" s="44">
        <v>0.0665760873</v>
      </c>
      <c r="N14" s="39">
        <v>4597075706.87491</v>
      </c>
      <c r="O14" s="41" t="s">
        <v>61</v>
      </c>
    </row>
    <row r="15" spans="1:15" ht="1.5">
      <c r="A15" s="38" t="s">
        <v>68</v>
      </c>
      <c r="B15" s="38" t="s">
        <v>69</v>
      </c>
      <c r="C15" s="38" t="s">
        <v>70</v>
      </c>
      <c r="D15" s="38" t="s">
        <v>60</v>
      </c>
      <c r="E15" s="38" t="s">
        <v>60</v>
      </c>
      <c r="F15" s="39">
        <v>2.3</v>
      </c>
      <c r="G15" s="40">
        <v>2.8</v>
      </c>
      <c r="H15" s="41">
        <v>319991623</v>
      </c>
      <c r="I15" s="41">
        <v>320154036</v>
      </c>
      <c r="J15" s="42">
        <v>1</v>
      </c>
      <c r="K15" s="42">
        <v>1</v>
      </c>
      <c r="L15" s="43">
        <v>1</v>
      </c>
      <c r="M15" s="44">
        <v>0.0129823593</v>
      </c>
      <c r="N15" s="39">
        <v>896431300.8</v>
      </c>
      <c r="O15" s="41" t="s">
        <v>61</v>
      </c>
    </row>
    <row r="16" spans="1:15" ht="1.5">
      <c r="A16" s="38" t="s">
        <v>71</v>
      </c>
      <c r="B16" s="38" t="s">
        <v>72</v>
      </c>
      <c r="C16" s="38" t="s">
        <v>73</v>
      </c>
      <c r="D16" s="38" t="s">
        <v>60</v>
      </c>
      <c r="E16" s="38" t="s">
        <v>60</v>
      </c>
      <c r="F16" s="39">
        <v>1.62</v>
      </c>
      <c r="G16" s="40">
        <v>1.08</v>
      </c>
      <c r="H16" s="41">
        <v>722987257</v>
      </c>
      <c r="I16" s="41">
        <v>788783171</v>
      </c>
      <c r="J16" s="42">
        <v>1</v>
      </c>
      <c r="K16" s="42">
        <v>1</v>
      </c>
      <c r="L16" s="43">
        <v>0.9371</v>
      </c>
      <c r="M16" s="44">
        <v>0.0115612273</v>
      </c>
      <c r="N16" s="39">
        <v>798302206.307628</v>
      </c>
      <c r="O16" s="41" t="s">
        <v>61</v>
      </c>
    </row>
    <row r="17" spans="1:15" ht="1.5">
      <c r="A17" s="38" t="s">
        <v>74</v>
      </c>
      <c r="B17" s="38" t="s">
        <v>75</v>
      </c>
      <c r="C17" s="38" t="s">
        <v>76</v>
      </c>
      <c r="D17" s="38" t="s">
        <v>60</v>
      </c>
      <c r="E17" s="38" t="s">
        <v>60</v>
      </c>
      <c r="F17" s="39">
        <v>19.75</v>
      </c>
      <c r="G17" s="40">
        <v>22.5</v>
      </c>
      <c r="H17" s="41">
        <v>392282982</v>
      </c>
      <c r="I17" s="41">
        <v>613777361</v>
      </c>
      <c r="J17" s="42">
        <v>1</v>
      </c>
      <c r="K17" s="42">
        <v>1</v>
      </c>
      <c r="L17" s="43">
        <v>1</v>
      </c>
      <c r="M17" s="44">
        <v>0.1999999999</v>
      </c>
      <c r="N17" s="39">
        <v>13809990622.5</v>
      </c>
      <c r="O17" s="41" t="s">
        <v>77</v>
      </c>
    </row>
    <row r="18" spans="1:15" ht="1.5">
      <c r="A18" s="38" t="s">
        <v>78</v>
      </c>
      <c r="B18" s="38" t="s">
        <v>79</v>
      </c>
      <c r="C18" s="38" t="s">
        <v>80</v>
      </c>
      <c r="D18" s="38" t="s">
        <v>60</v>
      </c>
      <c r="E18" s="38" t="s">
        <v>60</v>
      </c>
      <c r="F18" s="39">
        <v>2.5</v>
      </c>
      <c r="G18" s="40">
        <v>4.5</v>
      </c>
      <c r="H18" s="41">
        <v>122000000</v>
      </c>
      <c r="I18" s="41">
        <v>184277078</v>
      </c>
      <c r="J18" s="42">
        <v>1</v>
      </c>
      <c r="K18" s="42">
        <v>1</v>
      </c>
      <c r="L18" s="43">
        <v>1</v>
      </c>
      <c r="M18" s="44">
        <v>0.012009376</v>
      </c>
      <c r="N18" s="39">
        <v>829246851</v>
      </c>
      <c r="O18" s="41" t="s">
        <v>61</v>
      </c>
    </row>
    <row r="19" spans="1:15" ht="1.5">
      <c r="A19" s="38" t="s">
        <v>81</v>
      </c>
      <c r="B19" s="38" t="s">
        <v>82</v>
      </c>
      <c r="C19" s="38" t="s">
        <v>83</v>
      </c>
      <c r="D19" s="38" t="s">
        <v>60</v>
      </c>
      <c r="E19" s="38" t="s">
        <v>60</v>
      </c>
      <c r="F19" s="39">
        <v>0.7</v>
      </c>
      <c r="G19" s="40">
        <v>16.63</v>
      </c>
      <c r="H19" s="41">
        <v>292514170</v>
      </c>
      <c r="I19" s="41">
        <v>296045684</v>
      </c>
      <c r="J19" s="42">
        <v>1</v>
      </c>
      <c r="K19" s="42">
        <v>1</v>
      </c>
      <c r="L19" s="43">
        <v>0.6848</v>
      </c>
      <c r="M19" s="44">
        <v>0.0488260225</v>
      </c>
      <c r="N19" s="39">
        <v>3371434563.62522</v>
      </c>
      <c r="O19" s="41" t="s">
        <v>61</v>
      </c>
    </row>
    <row r="20" spans="1:15" ht="1.5">
      <c r="A20" s="38" t="s">
        <v>84</v>
      </c>
      <c r="B20" s="38" t="s">
        <v>85</v>
      </c>
      <c r="C20" s="38" t="s">
        <v>86</v>
      </c>
      <c r="D20" s="38" t="s">
        <v>60</v>
      </c>
      <c r="E20" s="38" t="s">
        <v>60</v>
      </c>
      <c r="F20" s="39">
        <v>1.13</v>
      </c>
      <c r="G20" s="40">
        <v>0.725</v>
      </c>
      <c r="H20" s="41">
        <v>617049000</v>
      </c>
      <c r="I20" s="41">
        <v>871333550</v>
      </c>
      <c r="J20" s="42">
        <v>1</v>
      </c>
      <c r="K20" s="42">
        <v>1</v>
      </c>
      <c r="L20" s="43">
        <v>0.8523</v>
      </c>
      <c r="M20" s="44">
        <v>0.0077974311</v>
      </c>
      <c r="N20" s="39">
        <v>538412248.882125</v>
      </c>
      <c r="O20" s="41" t="s">
        <v>61</v>
      </c>
    </row>
    <row r="21" spans="1:15" ht="1.5">
      <c r="A21" s="38" t="s">
        <v>87</v>
      </c>
      <c r="B21" s="38" t="s">
        <v>88</v>
      </c>
      <c r="C21" s="38" t="s">
        <v>89</v>
      </c>
      <c r="D21" s="38" t="s">
        <v>60</v>
      </c>
      <c r="E21" s="38" t="s">
        <v>60</v>
      </c>
      <c r="F21" s="39">
        <v>1</v>
      </c>
      <c r="G21" s="40">
        <v>1.37</v>
      </c>
      <c r="H21" s="41">
        <v>310000000</v>
      </c>
      <c r="I21" s="41">
        <v>699469638</v>
      </c>
      <c r="J21" s="42">
        <v>1</v>
      </c>
      <c r="K21" s="42">
        <v>1</v>
      </c>
      <c r="L21" s="43">
        <v>0.9407</v>
      </c>
      <c r="M21" s="44">
        <v>0.0130550095</v>
      </c>
      <c r="N21" s="39">
        <v>901447791.199242</v>
      </c>
      <c r="O21" s="41" t="s">
        <v>61</v>
      </c>
    </row>
    <row r="22" spans="1:15" ht="1.5">
      <c r="A22" s="38" t="s">
        <v>90</v>
      </c>
      <c r="B22" s="38" t="s">
        <v>91</v>
      </c>
      <c r="C22" s="38" t="s">
        <v>92</v>
      </c>
      <c r="D22" s="38" t="s">
        <v>60</v>
      </c>
      <c r="E22" s="38" t="s">
        <v>60</v>
      </c>
      <c r="F22" s="39">
        <v>1.08</v>
      </c>
      <c r="G22" s="40">
        <v>1.336</v>
      </c>
      <c r="H22" s="41">
        <v>365000000</v>
      </c>
      <c r="I22" s="41">
        <v>697588911</v>
      </c>
      <c r="J22" s="42">
        <v>1</v>
      </c>
      <c r="K22" s="42">
        <v>1</v>
      </c>
      <c r="L22" s="43">
        <v>1</v>
      </c>
      <c r="M22" s="44">
        <v>0.0134971675</v>
      </c>
      <c r="N22" s="39">
        <v>931978785.096</v>
      </c>
      <c r="O22" s="41" t="s">
        <v>61</v>
      </c>
    </row>
    <row r="23" spans="1:15" ht="1.5">
      <c r="A23" s="38" t="s">
        <v>93</v>
      </c>
      <c r="B23" s="38" t="s">
        <v>94</v>
      </c>
      <c r="C23" s="38" t="s">
        <v>95</v>
      </c>
      <c r="D23" s="38" t="s">
        <v>60</v>
      </c>
      <c r="E23" s="38" t="s">
        <v>60</v>
      </c>
      <c r="F23" s="39">
        <v>9</v>
      </c>
      <c r="G23" s="40">
        <v>4.79</v>
      </c>
      <c r="H23" s="41">
        <v>26398620</v>
      </c>
      <c r="I23" s="41">
        <v>190014390</v>
      </c>
      <c r="J23" s="42">
        <v>1</v>
      </c>
      <c r="K23" s="42">
        <v>1</v>
      </c>
      <c r="L23" s="43">
        <v>0.8457</v>
      </c>
      <c r="M23" s="44">
        <v>0.011147435</v>
      </c>
      <c r="N23" s="39">
        <v>769729862.49417</v>
      </c>
      <c r="O23" s="41" t="s">
        <v>61</v>
      </c>
    </row>
    <row r="24" spans="1:15" ht="1.5">
      <c r="A24" s="38" t="s">
        <v>96</v>
      </c>
      <c r="B24" s="38" t="s">
        <v>97</v>
      </c>
      <c r="C24" s="38" t="s">
        <v>98</v>
      </c>
      <c r="D24" s="38" t="s">
        <v>60</v>
      </c>
      <c r="E24" s="38" t="s">
        <v>60</v>
      </c>
      <c r="F24" s="39">
        <v>1</v>
      </c>
      <c r="G24" s="40">
        <v>1.402</v>
      </c>
      <c r="H24" s="41">
        <v>202000000</v>
      </c>
      <c r="I24" s="41">
        <v>434153946</v>
      </c>
      <c r="J24" s="42">
        <v>1</v>
      </c>
      <c r="K24" s="42">
        <v>1</v>
      </c>
      <c r="L24" s="43">
        <v>0.8239</v>
      </c>
      <c r="M24" s="44">
        <v>0.0072627799</v>
      </c>
      <c r="N24" s="39">
        <v>501494609.425379</v>
      </c>
      <c r="O24" s="41" t="s">
        <v>61</v>
      </c>
    </row>
    <row r="25" spans="1:15" ht="1.5">
      <c r="A25" s="38" t="s">
        <v>99</v>
      </c>
      <c r="B25" s="38" t="s">
        <v>100</v>
      </c>
      <c r="C25" s="38" t="s">
        <v>101</v>
      </c>
      <c r="D25" s="38" t="s">
        <v>60</v>
      </c>
      <c r="E25" s="38" t="s">
        <v>60</v>
      </c>
      <c r="F25" s="39">
        <v>13.75</v>
      </c>
      <c r="G25" s="40">
        <v>91.5</v>
      </c>
      <c r="H25" s="41">
        <v>172047213</v>
      </c>
      <c r="I25" s="41">
        <v>174767090</v>
      </c>
      <c r="J25" s="42">
        <v>1</v>
      </c>
      <c r="K25" s="42">
        <v>1</v>
      </c>
      <c r="L25" s="43">
        <v>0.8636</v>
      </c>
      <c r="M25" s="44">
        <v>0.1999999995</v>
      </c>
      <c r="N25" s="39">
        <v>13809990591.546</v>
      </c>
      <c r="O25" s="41" t="s">
        <v>77</v>
      </c>
    </row>
    <row r="26" spans="1:15" ht="1.5">
      <c r="A26" s="38" t="s">
        <v>102</v>
      </c>
      <c r="B26" s="38" t="s">
        <v>103</v>
      </c>
      <c r="C26" s="38" t="s">
        <v>104</v>
      </c>
      <c r="D26" s="38" t="s">
        <v>60</v>
      </c>
      <c r="E26" s="38" t="s">
        <v>60</v>
      </c>
      <c r="F26" s="39">
        <v>2.85</v>
      </c>
      <c r="G26" s="40">
        <v>36.42</v>
      </c>
      <c r="H26" s="41">
        <v>168261280</v>
      </c>
      <c r="I26" s="41">
        <v>182097793</v>
      </c>
      <c r="J26" s="42">
        <v>1</v>
      </c>
      <c r="K26" s="42">
        <v>1</v>
      </c>
      <c r="L26" s="43">
        <v>0.8461</v>
      </c>
      <c r="M26" s="44">
        <v>0.081264886</v>
      </c>
      <c r="N26" s="39">
        <v>5611336571.57887</v>
      </c>
      <c r="O26" s="41" t="s">
        <v>61</v>
      </c>
    </row>
    <row r="27" spans="1:15" ht="1.5">
      <c r="A27" s="38" t="s">
        <v>105</v>
      </c>
      <c r="B27" s="38" t="s">
        <v>106</v>
      </c>
      <c r="C27" s="38" t="s">
        <v>107</v>
      </c>
      <c r="D27" s="38" t="s">
        <v>60</v>
      </c>
      <c r="E27" s="38" t="s">
        <v>60</v>
      </c>
      <c r="F27" s="39">
        <v>3</v>
      </c>
      <c r="G27" s="40">
        <v>5.78</v>
      </c>
      <c r="H27" s="41">
        <v>133015572</v>
      </c>
      <c r="I27" s="41">
        <v>126382206</v>
      </c>
      <c r="J27" s="42">
        <v>1</v>
      </c>
      <c r="K27" s="42">
        <v>1</v>
      </c>
      <c r="L27" s="43">
        <v>1</v>
      </c>
      <c r="M27" s="44">
        <v>0.0105791404</v>
      </c>
      <c r="N27" s="39">
        <v>730489150.68</v>
      </c>
      <c r="O27" s="41" t="s">
        <v>61</v>
      </c>
    </row>
    <row r="28" spans="1:15" ht="1.5">
      <c r="A28" s="38" t="s">
        <v>108</v>
      </c>
      <c r="B28" s="38" t="s">
        <v>109</v>
      </c>
      <c r="C28" s="38" t="s">
        <v>110</v>
      </c>
      <c r="D28" s="38" t="s">
        <v>60</v>
      </c>
      <c r="E28" s="38" t="s">
        <v>60</v>
      </c>
      <c r="F28" s="39">
        <v>2.4</v>
      </c>
      <c r="G28" s="40">
        <v>72.1</v>
      </c>
      <c r="H28" s="41">
        <v>46918212</v>
      </c>
      <c r="I28" s="41">
        <v>82118430</v>
      </c>
      <c r="J28" s="42">
        <v>1</v>
      </c>
      <c r="K28" s="42">
        <v>1</v>
      </c>
      <c r="L28" s="43">
        <v>1</v>
      </c>
      <c r="M28" s="44">
        <v>0.0857457324</v>
      </c>
      <c r="N28" s="39">
        <v>5920738803</v>
      </c>
      <c r="O28" s="41" t="s">
        <v>61</v>
      </c>
    </row>
    <row r="29" spans="1:15" ht="1.5">
      <c r="A29" s="38" t="s">
        <v>111</v>
      </c>
      <c r="B29" s="38" t="s">
        <v>112</v>
      </c>
      <c r="C29" s="38" t="s">
        <v>113</v>
      </c>
      <c r="D29" s="38" t="s">
        <v>60</v>
      </c>
      <c r="E29" s="38" t="s">
        <v>60</v>
      </c>
      <c r="F29" s="39">
        <v>8.61</v>
      </c>
      <c r="G29" s="40">
        <v>10.52</v>
      </c>
      <c r="H29" s="41">
        <v>350149628</v>
      </c>
      <c r="I29" s="41">
        <v>1133395322</v>
      </c>
      <c r="J29" s="42">
        <v>1</v>
      </c>
      <c r="K29" s="42">
        <v>1</v>
      </c>
      <c r="L29" s="43">
        <v>0.5</v>
      </c>
      <c r="M29" s="44">
        <v>0.0863383554</v>
      </c>
      <c r="N29" s="39">
        <v>5961659393.72</v>
      </c>
      <c r="O29" s="41" t="s">
        <v>61</v>
      </c>
    </row>
    <row r="30" spans="1:15" ht="1.5">
      <c r="A30" s="38" t="s">
        <v>114</v>
      </c>
      <c r="B30" s="38" t="s">
        <v>115</v>
      </c>
      <c r="C30" s="38" t="s">
        <v>116</v>
      </c>
      <c r="D30" s="38" t="s">
        <v>60</v>
      </c>
      <c r="E30" s="38" t="s">
        <v>60</v>
      </c>
      <c r="F30" s="39">
        <v>18.35</v>
      </c>
      <c r="G30" s="40">
        <v>22.28</v>
      </c>
      <c r="H30" s="41">
        <v>217444348</v>
      </c>
      <c r="I30" s="41">
        <v>237212887</v>
      </c>
      <c r="J30" s="42">
        <v>1</v>
      </c>
      <c r="K30" s="42">
        <v>1</v>
      </c>
      <c r="L30" s="43">
        <v>0.9295</v>
      </c>
      <c r="M30" s="44">
        <v>0.0711441953</v>
      </c>
      <c r="N30" s="39">
        <v>4912503352.23362</v>
      </c>
      <c r="O30" s="41" t="s">
        <v>61</v>
      </c>
    </row>
    <row r="31" spans="1:15" ht="1.5">
      <c r="A31" s="38" t="s">
        <v>117</v>
      </c>
      <c r="B31" s="38" t="s">
        <v>118</v>
      </c>
      <c r="C31" s="38" t="s">
        <v>119</v>
      </c>
      <c r="D31" s="38" t="s">
        <v>60</v>
      </c>
      <c r="E31" s="38" t="s">
        <v>60</v>
      </c>
      <c r="F31" s="39">
        <v>0.71</v>
      </c>
      <c r="G31" s="40">
        <v>1.35</v>
      </c>
      <c r="H31" s="41">
        <v>350972445</v>
      </c>
      <c r="I31" s="41">
        <v>410279462</v>
      </c>
      <c r="J31" s="42">
        <v>1</v>
      </c>
      <c r="K31" s="42">
        <v>1</v>
      </c>
      <c r="L31" s="43">
        <v>0.8269</v>
      </c>
      <c r="M31" s="44">
        <v>0.0066328954</v>
      </c>
      <c r="N31" s="39">
        <v>458001117.62253</v>
      </c>
      <c r="O31" s="41" t="s">
        <v>61</v>
      </c>
    </row>
    <row r="32" spans="1:15" ht="12.75">
      <c r="A32" s="21"/>
      <c r="B32" s="21"/>
      <c r="C32" s="21"/>
      <c r="D32" s="21"/>
      <c r="E32" s="21"/>
      <c r="F32" s="23"/>
      <c r="G32" s="23"/>
      <c r="H32" s="24"/>
      <c r="I32" s="24"/>
      <c r="J32" s="25"/>
      <c r="K32" s="25"/>
      <c r="L32" s="26"/>
      <c r="M32" s="27"/>
      <c r="N32" s="23"/>
      <c r="O32" s="24"/>
    </row>
    <row r="33" spans="1:15" ht="1.5">
      <c r="A33" s="36" t="s">
        <v>120</v>
      </c>
      <c r="B33" s="36" t="s">
        <v>47</v>
      </c>
      <c r="C33" s="36" t="s">
        <v>19</v>
      </c>
      <c r="D33" s="37" t="s">
        <v>121</v>
      </c>
      <c r="E33" s="37" t="s">
        <v>122</v>
      </c>
      <c r="F33" s="37" t="s">
        <v>123</v>
      </c>
      <c r="G33" s="37" t="s">
        <v>124</v>
      </c>
      <c r="H33" s="24"/>
      <c r="I33" s="24"/>
      <c r="J33" s="25"/>
      <c r="K33" s="25"/>
      <c r="L33" s="26"/>
      <c r="M33" s="27"/>
      <c r="N33" s="23"/>
      <c r="O33" s="24"/>
    </row>
    <row r="34" spans="1:15" ht="1.5">
      <c r="A34" s="38" t="s">
        <v>125</v>
      </c>
      <c r="B34" s="38" t="s">
        <v>126</v>
      </c>
      <c r="C34" s="38" t="s">
        <v>127</v>
      </c>
      <c r="D34" s="41">
        <v>20</v>
      </c>
      <c r="E34" s="39">
        <v>646.731264</v>
      </c>
      <c r="F34" s="39">
        <v>69049953136.4152</v>
      </c>
      <c r="G34" s="39">
        <v>911.11</v>
      </c>
      <c r="H34" s="24"/>
      <c r="I34" s="24"/>
      <c r="J34" s="25"/>
      <c r="K34" s="25"/>
      <c r="L34" s="26"/>
      <c r="M34" s="27"/>
      <c r="N34" s="23"/>
      <c r="O34" s="24"/>
    </row>
    <row r="35" spans="1:15" ht="1.5">
      <c r="A35" s="38" t="s">
        <v>128</v>
      </c>
      <c r="B35" s="38" t="s">
        <v>129</v>
      </c>
      <c r="C35" s="38" t="s">
        <v>130</v>
      </c>
      <c r="D35" s="41">
        <v>20</v>
      </c>
      <c r="E35" s="39">
        <v>646.731264</v>
      </c>
      <c r="F35" s="39">
        <v>69049953136.4152</v>
      </c>
      <c r="G35" s="39">
        <v>1235.18</v>
      </c>
      <c r="H35" s="24"/>
      <c r="I35" s="24"/>
      <c r="J35" s="25"/>
      <c r="K35" s="25"/>
      <c r="L35" s="26"/>
      <c r="M35" s="27"/>
      <c r="N35" s="23"/>
      <c r="O35" s="24"/>
    </row>
    <row r="36" spans="1:15" ht="12.75">
      <c r="A36" s="21"/>
      <c r="B36" s="21"/>
      <c r="C36" s="21"/>
      <c r="D36" s="21"/>
      <c r="E36" s="21"/>
      <c r="F36" s="23"/>
      <c r="G36" s="23"/>
      <c r="H36" s="24"/>
      <c r="I36" s="24"/>
      <c r="J36" s="25"/>
      <c r="K36" s="25"/>
      <c r="L36" s="26"/>
      <c r="M36" s="27"/>
      <c r="N36" s="23"/>
      <c r="O36" s="24"/>
    </row>
    <row r="37" spans="1:15" ht="12.75">
      <c r="A37" s="21"/>
      <c r="B37" s="21"/>
      <c r="C37" s="21"/>
      <c r="D37" s="21"/>
      <c r="E37" s="21"/>
      <c r="F37" s="23"/>
      <c r="G37" s="23"/>
      <c r="H37" s="24"/>
      <c r="I37" s="24"/>
      <c r="J37" s="25"/>
      <c r="K37" s="25"/>
      <c r="L37" s="26"/>
      <c r="M37" s="27"/>
      <c r="N37" s="23"/>
      <c r="O37" s="24"/>
    </row>
    <row r="38" spans="1:15" ht="12.75">
      <c r="A38" s="21"/>
      <c r="B38" s="21"/>
      <c r="C38" s="21"/>
      <c r="D38" s="21"/>
      <c r="E38" s="21"/>
      <c r="F38" s="23"/>
      <c r="G38" s="23"/>
      <c r="H38" s="24"/>
      <c r="I38" s="24"/>
      <c r="J38" s="25"/>
      <c r="K38" s="25"/>
      <c r="L38" s="26"/>
      <c r="M38" s="27"/>
      <c r="N38" s="23"/>
      <c r="O38" s="24"/>
    </row>
    <row r="39" spans="1:15" ht="12.75">
      <c r="A39" s="21"/>
      <c r="B39" s="21"/>
      <c r="C39" s="21"/>
      <c r="D39" s="21"/>
      <c r="E39" s="21"/>
      <c r="F39" s="23"/>
      <c r="G39" s="23"/>
      <c r="H39" s="24"/>
      <c r="I39" s="24"/>
      <c r="J39" s="25"/>
      <c r="K39" s="25"/>
      <c r="L39" s="26"/>
      <c r="M39" s="27"/>
      <c r="N39" s="23"/>
      <c r="O39" s="24"/>
    </row>
    <row r="40" spans="1:15" ht="12.75">
      <c r="A40" s="21"/>
      <c r="B40" s="21"/>
      <c r="C40" s="21"/>
      <c r="D40" s="21"/>
      <c r="E40" s="21"/>
      <c r="F40" s="23"/>
      <c r="G40" s="23"/>
      <c r="H40" s="24"/>
      <c r="I40" s="24"/>
      <c r="J40" s="25"/>
      <c r="K40" s="25"/>
      <c r="L40" s="26"/>
      <c r="M40" s="27"/>
      <c r="N40" s="23"/>
      <c r="O40" s="24"/>
    </row>
    <row r="41" spans="1:15" ht="12.75">
      <c r="A41" s="21"/>
      <c r="B41" s="21"/>
      <c r="C41" s="21"/>
      <c r="D41" s="21"/>
      <c r="E41" s="21"/>
      <c r="F41" s="23"/>
      <c r="G41" s="23"/>
      <c r="H41" s="24"/>
      <c r="I41" s="24"/>
      <c r="J41" s="25"/>
      <c r="K41" s="25"/>
      <c r="L41" s="26"/>
      <c r="M41" s="27"/>
      <c r="N41" s="23"/>
      <c r="O41" s="24"/>
    </row>
    <row r="43" spans="1:7" ht="12.75">
      <c r="A43" s="21"/>
      <c r="B43" s="21"/>
      <c r="C43" s="21"/>
      <c r="D43" s="22"/>
      <c r="E43" s="22"/>
      <c r="F43" s="22"/>
      <c r="G43" s="22"/>
    </row>
    <row r="44" spans="1:7" ht="12.75">
      <c r="A44" s="21"/>
      <c r="B44" s="21"/>
      <c r="C44" s="21"/>
      <c r="D44" s="24"/>
      <c r="E44" s="23"/>
      <c r="F44" s="23"/>
      <c r="G44" s="23"/>
    </row>
    <row r="45" spans="1:7" ht="12.75">
      <c r="A45" s="21"/>
      <c r="B45" s="21"/>
      <c r="C45" s="21"/>
      <c r="D45" s="24"/>
      <c r="E45" s="23"/>
      <c r="F45" s="23"/>
      <c r="G45" s="23"/>
    </row>
  </sheetData>
  <sheetProtection/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r:id="rId1"/>
  <headerFooter alignWithMargins="0">
    <oddHeader>&amp;LDBAG/GDB&amp;CBusiness Forecast&amp;R&amp;D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="75" zoomScaleNormal="75" zoomScalePageLayoutView="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32.140625" style="6" bestFit="1" customWidth="1"/>
    <col min="2" max="2" width="15.57421875" style="6" bestFit="1" customWidth="1"/>
    <col min="3" max="3" width="16.00390625" style="6" bestFit="1" customWidth="1"/>
    <col min="4" max="4" width="24.8515625" style="28" bestFit="1" customWidth="1"/>
    <col min="5" max="5" width="30.28125" style="28" bestFit="1" customWidth="1"/>
    <col min="6" max="6" width="20.00390625" style="28" bestFit="1" customWidth="1"/>
    <col min="7" max="7" width="17.140625" style="6" bestFit="1" customWidth="1"/>
    <col min="8" max="8" width="14.421875" style="6" bestFit="1" customWidth="1"/>
    <col min="9" max="9" width="22.57421875" style="6" customWidth="1"/>
    <col min="10" max="11" width="9.8515625" style="6" bestFit="1" customWidth="1"/>
    <col min="12" max="12" width="7.57421875" style="6" bestFit="1" customWidth="1"/>
    <col min="13" max="13" width="21.140625" style="6" bestFit="1" customWidth="1"/>
    <col min="14" max="14" width="25.140625" style="6" bestFit="1" customWidth="1"/>
    <col min="15" max="15" width="11.7109375" style="6" bestFit="1" customWidth="1"/>
    <col min="16" max="16" width="10.28125" style="6" bestFit="1" customWidth="1"/>
    <col min="17" max="16384" width="11.421875" style="6" customWidth="1"/>
  </cols>
  <sheetData>
    <row r="1" spans="1:6" ht="12.75">
      <c r="A1" s="10">
        <f>'ISEQ 20'!A1</f>
        <v>0</v>
      </c>
      <c r="D1" s="2"/>
      <c r="E1" s="2"/>
      <c r="F1" s="2"/>
    </row>
    <row r="2" spans="1:6" ht="12.75">
      <c r="A2" s="13"/>
      <c r="D2" s="2"/>
      <c r="E2" s="2"/>
      <c r="F2" s="2"/>
    </row>
    <row r="3" spans="4:6" ht="12.75">
      <c r="D3" s="2"/>
      <c r="E3" s="2"/>
      <c r="F3" s="2"/>
    </row>
    <row r="4" spans="1:6" ht="12.75">
      <c r="A4" s="10" t="s">
        <v>8</v>
      </c>
      <c r="D4" s="2"/>
      <c r="E4" s="2"/>
      <c r="F4" s="2"/>
    </row>
    <row r="5" spans="1:6" ht="12.75" customHeight="1">
      <c r="A5" s="10" t="s">
        <v>38</v>
      </c>
      <c r="B5" s="8"/>
      <c r="D5" s="2"/>
      <c r="E5" s="2"/>
      <c r="F5" s="2"/>
    </row>
    <row r="6" spans="4:6" ht="12.75">
      <c r="D6" s="2"/>
      <c r="E6" s="2"/>
      <c r="F6" s="2"/>
    </row>
    <row r="7" spans="1:6" ht="1.5">
      <c r="A7" s="35" t="s">
        <v>46</v>
      </c>
      <c r="D7" s="2"/>
      <c r="E7" s="2"/>
      <c r="F7" s="2"/>
    </row>
    <row r="8" spans="4:6" ht="1.5">
      <c r="D8" s="2"/>
      <c r="E8" s="2"/>
      <c r="F8" s="2"/>
    </row>
    <row r="9" spans="1:6" ht="12.75">
      <c r="A9" s="16"/>
      <c r="D9" s="2"/>
      <c r="E9" s="2"/>
      <c r="F9" s="2"/>
    </row>
    <row r="10" spans="4:6" ht="12.75">
      <c r="D10" s="2"/>
      <c r="E10" s="2"/>
      <c r="F10" s="2"/>
    </row>
    <row r="11" spans="1:15" ht="1.5">
      <c r="A11" s="36" t="s">
        <v>20</v>
      </c>
      <c r="B11" s="36" t="s">
        <v>47</v>
      </c>
      <c r="C11" s="36" t="s">
        <v>19</v>
      </c>
      <c r="D11" s="36" t="s">
        <v>48</v>
      </c>
      <c r="E11" s="36" t="s">
        <v>49</v>
      </c>
      <c r="F11" s="37" t="s">
        <v>50</v>
      </c>
      <c r="G11" s="37" t="s">
        <v>13</v>
      </c>
      <c r="H11" s="37" t="s">
        <v>51</v>
      </c>
      <c r="I11" s="37" t="s">
        <v>15</v>
      </c>
      <c r="J11" s="37" t="s">
        <v>52</v>
      </c>
      <c r="K11" s="37" t="s">
        <v>53</v>
      </c>
      <c r="L11" s="37" t="s">
        <v>16</v>
      </c>
      <c r="M11" s="37" t="s">
        <v>54</v>
      </c>
      <c r="N11" s="37" t="s">
        <v>55</v>
      </c>
      <c r="O11" s="37" t="s">
        <v>56</v>
      </c>
    </row>
    <row r="12" spans="1:15" ht="1.5">
      <c r="A12" s="38" t="s">
        <v>131</v>
      </c>
      <c r="B12" s="38" t="s">
        <v>132</v>
      </c>
      <c r="C12" s="38" t="s">
        <v>133</v>
      </c>
      <c r="D12" s="38" t="s">
        <v>60</v>
      </c>
      <c r="E12" s="38" t="s">
        <v>60</v>
      </c>
      <c r="F12" s="39">
        <v>2.55</v>
      </c>
      <c r="G12" s="40">
        <v>14.5</v>
      </c>
      <c r="H12" s="41">
        <v>36103105</v>
      </c>
      <c r="I12" s="41">
        <v>21439578</v>
      </c>
      <c r="J12" s="42">
        <v>1</v>
      </c>
      <c r="K12" s="42">
        <v>1</v>
      </c>
      <c r="L12" s="43">
        <v>0.1819</v>
      </c>
      <c r="M12" s="44">
        <v>0.0007312432</v>
      </c>
      <c r="N12" s="39">
        <v>56547958.9539</v>
      </c>
      <c r="O12" s="41" t="s">
        <v>61</v>
      </c>
    </row>
    <row r="13" spans="1:15" ht="1.5">
      <c r="A13" s="38" t="s">
        <v>57</v>
      </c>
      <c r="B13" s="38" t="s">
        <v>58</v>
      </c>
      <c r="C13" s="38" t="s">
        <v>59</v>
      </c>
      <c r="D13" s="38" t="s">
        <v>60</v>
      </c>
      <c r="E13" s="38" t="s">
        <v>60</v>
      </c>
      <c r="F13" s="39">
        <v>8.75</v>
      </c>
      <c r="G13" s="40">
        <v>3.516</v>
      </c>
      <c r="H13" s="41">
        <v>2714524033</v>
      </c>
      <c r="I13" s="41">
        <v>2714381237</v>
      </c>
      <c r="J13" s="42">
        <v>1</v>
      </c>
      <c r="K13" s="42">
        <v>1</v>
      </c>
      <c r="L13" s="43">
        <v>0.2888</v>
      </c>
      <c r="M13" s="44">
        <v>0.0356419796</v>
      </c>
      <c r="N13" s="39">
        <v>2756239167.17953</v>
      </c>
      <c r="O13" s="41" t="s">
        <v>61</v>
      </c>
    </row>
    <row r="14" spans="1:15" ht="1.5">
      <c r="A14" s="38" t="s">
        <v>134</v>
      </c>
      <c r="B14" s="38" t="s">
        <v>135</v>
      </c>
      <c r="C14" s="38" t="s">
        <v>136</v>
      </c>
      <c r="D14" s="38" t="s">
        <v>60</v>
      </c>
      <c r="E14" s="38" t="s">
        <v>60</v>
      </c>
      <c r="F14" s="39">
        <v>0.53</v>
      </c>
      <c r="G14" s="40">
        <v>0.015</v>
      </c>
      <c r="H14" s="41">
        <v>76543390</v>
      </c>
      <c r="I14" s="41">
        <v>3643458062</v>
      </c>
      <c r="J14" s="42">
        <v>1</v>
      </c>
      <c r="K14" s="42">
        <v>1</v>
      </c>
      <c r="L14" s="43">
        <v>0.7138</v>
      </c>
      <c r="M14" s="44">
        <v>0.0005044597</v>
      </c>
      <c r="N14" s="39">
        <v>39010505.469834</v>
      </c>
      <c r="O14" s="41" t="s">
        <v>61</v>
      </c>
    </row>
    <row r="15" spans="1:15" ht="1.5">
      <c r="A15" s="38" t="s">
        <v>137</v>
      </c>
      <c r="B15" s="38" t="s">
        <v>138</v>
      </c>
      <c r="C15" s="38" t="s">
        <v>139</v>
      </c>
      <c r="D15" s="38" t="s">
        <v>60</v>
      </c>
      <c r="E15" s="38" t="s">
        <v>60</v>
      </c>
      <c r="F15" s="39">
        <v>0.3</v>
      </c>
      <c r="G15" s="40">
        <v>0.19</v>
      </c>
      <c r="H15" s="41">
        <v>208339632</v>
      </c>
      <c r="I15" s="41">
        <v>274817283</v>
      </c>
      <c r="J15" s="42">
        <v>1</v>
      </c>
      <c r="K15" s="42">
        <v>1</v>
      </c>
      <c r="L15" s="43">
        <v>0.6107</v>
      </c>
      <c r="M15" s="44">
        <v>0.0004123543</v>
      </c>
      <c r="N15" s="39">
        <v>31887873.798339</v>
      </c>
      <c r="O15" s="41" t="s">
        <v>61</v>
      </c>
    </row>
    <row r="16" spans="1:15" ht="1.5">
      <c r="A16" s="38" t="s">
        <v>140</v>
      </c>
      <c r="B16" s="38" t="s">
        <v>141</v>
      </c>
      <c r="C16" s="38" t="s">
        <v>142</v>
      </c>
      <c r="D16" s="38" t="s">
        <v>60</v>
      </c>
      <c r="E16" s="38" t="s">
        <v>60</v>
      </c>
      <c r="F16" s="39">
        <v>3.8</v>
      </c>
      <c r="G16" s="40">
        <v>5.44</v>
      </c>
      <c r="H16" s="41">
        <v>78871053</v>
      </c>
      <c r="I16" s="41">
        <v>120596053</v>
      </c>
      <c r="J16" s="42">
        <v>1</v>
      </c>
      <c r="K16" s="42">
        <v>1</v>
      </c>
      <c r="L16" s="43">
        <v>0.5872</v>
      </c>
      <c r="M16" s="44">
        <v>0.0049815324</v>
      </c>
      <c r="N16" s="39">
        <v>385228172.629504</v>
      </c>
      <c r="O16" s="41" t="s">
        <v>61</v>
      </c>
    </row>
    <row r="17" spans="1:15" ht="1.5">
      <c r="A17" s="38" t="s">
        <v>62</v>
      </c>
      <c r="B17" s="38" t="s">
        <v>63</v>
      </c>
      <c r="C17" s="38" t="s">
        <v>64</v>
      </c>
      <c r="D17" s="38" t="s">
        <v>60</v>
      </c>
      <c r="E17" s="38" t="s">
        <v>60</v>
      </c>
      <c r="F17" s="39">
        <v>33</v>
      </c>
      <c r="G17" s="40">
        <v>0.95</v>
      </c>
      <c r="H17" s="41">
        <v>77554054</v>
      </c>
      <c r="I17" s="41">
        <v>993105727</v>
      </c>
      <c r="J17" s="42">
        <v>1</v>
      </c>
      <c r="K17" s="42">
        <v>1</v>
      </c>
      <c r="L17" s="43">
        <v>1</v>
      </c>
      <c r="M17" s="44">
        <v>0.0122001174</v>
      </c>
      <c r="N17" s="39">
        <v>943450440.65</v>
      </c>
      <c r="O17" s="41" t="s">
        <v>61</v>
      </c>
    </row>
    <row r="18" spans="1:15" ht="1.5">
      <c r="A18" s="38" t="s">
        <v>65</v>
      </c>
      <c r="B18" s="38" t="s">
        <v>66</v>
      </c>
      <c r="C18" s="38" t="s">
        <v>67</v>
      </c>
      <c r="D18" s="38" t="s">
        <v>60</v>
      </c>
      <c r="E18" s="38" t="s">
        <v>60</v>
      </c>
      <c r="F18" s="39">
        <v>6.7</v>
      </c>
      <c r="G18" s="40">
        <v>4.952</v>
      </c>
      <c r="H18" s="41">
        <v>992060407</v>
      </c>
      <c r="I18" s="41">
        <v>1078822872</v>
      </c>
      <c r="J18" s="42">
        <v>1</v>
      </c>
      <c r="K18" s="42">
        <v>1</v>
      </c>
      <c r="L18" s="43">
        <v>0.8605</v>
      </c>
      <c r="M18" s="44">
        <v>0.0594465387</v>
      </c>
      <c r="N18" s="39">
        <v>4597075706.87491</v>
      </c>
      <c r="O18" s="41" t="s">
        <v>61</v>
      </c>
    </row>
    <row r="19" spans="1:15" ht="1.5">
      <c r="A19" s="38" t="s">
        <v>68</v>
      </c>
      <c r="B19" s="38" t="s">
        <v>69</v>
      </c>
      <c r="C19" s="38" t="s">
        <v>70</v>
      </c>
      <c r="D19" s="38" t="s">
        <v>60</v>
      </c>
      <c r="E19" s="38" t="s">
        <v>60</v>
      </c>
      <c r="F19" s="39">
        <v>2.3</v>
      </c>
      <c r="G19" s="40">
        <v>2.8</v>
      </c>
      <c r="H19" s="41">
        <v>319991623</v>
      </c>
      <c r="I19" s="41">
        <v>320154036</v>
      </c>
      <c r="J19" s="42">
        <v>1</v>
      </c>
      <c r="K19" s="42">
        <v>1</v>
      </c>
      <c r="L19" s="43">
        <v>1</v>
      </c>
      <c r="M19" s="44">
        <v>0.0115920949</v>
      </c>
      <c r="N19" s="39">
        <v>896431300.8</v>
      </c>
      <c r="O19" s="41" t="s">
        <v>61</v>
      </c>
    </row>
    <row r="20" spans="1:15" ht="1.5">
      <c r="A20" s="38" t="s">
        <v>71</v>
      </c>
      <c r="B20" s="38" t="s">
        <v>72</v>
      </c>
      <c r="C20" s="38" t="s">
        <v>73</v>
      </c>
      <c r="D20" s="38" t="s">
        <v>60</v>
      </c>
      <c r="E20" s="38" t="s">
        <v>60</v>
      </c>
      <c r="F20" s="39">
        <v>1.62</v>
      </c>
      <c r="G20" s="40">
        <v>1.08</v>
      </c>
      <c r="H20" s="41">
        <v>722987257</v>
      </c>
      <c r="I20" s="41">
        <v>788783171</v>
      </c>
      <c r="J20" s="42">
        <v>1</v>
      </c>
      <c r="K20" s="42">
        <v>1</v>
      </c>
      <c r="L20" s="43">
        <v>0.9371</v>
      </c>
      <c r="M20" s="44">
        <v>0.0103231502</v>
      </c>
      <c r="N20" s="39">
        <v>798302206.307628</v>
      </c>
      <c r="O20" s="41" t="s">
        <v>61</v>
      </c>
    </row>
    <row r="21" spans="1:15" ht="1.5">
      <c r="A21" s="38" t="s">
        <v>143</v>
      </c>
      <c r="B21" s="38" t="s">
        <v>144</v>
      </c>
      <c r="C21" s="38" t="s">
        <v>145</v>
      </c>
      <c r="D21" s="38" t="s">
        <v>60</v>
      </c>
      <c r="E21" s="38" t="s">
        <v>60</v>
      </c>
      <c r="F21" s="39">
        <v>1.25</v>
      </c>
      <c r="G21" s="40">
        <v>5.76</v>
      </c>
      <c r="H21" s="41">
        <v>36196825</v>
      </c>
      <c r="I21" s="41">
        <v>27443935</v>
      </c>
      <c r="J21" s="42">
        <v>1</v>
      </c>
      <c r="K21" s="42">
        <v>1</v>
      </c>
      <c r="L21" s="43">
        <v>0.6463</v>
      </c>
      <c r="M21" s="44">
        <v>0.0013211373</v>
      </c>
      <c r="N21" s="39">
        <v>102165207.49728</v>
      </c>
      <c r="O21" s="41" t="s">
        <v>61</v>
      </c>
    </row>
    <row r="22" spans="1:15" ht="1.5">
      <c r="A22" s="38" t="s">
        <v>74</v>
      </c>
      <c r="B22" s="38" t="s">
        <v>75</v>
      </c>
      <c r="C22" s="38" t="s">
        <v>76</v>
      </c>
      <c r="D22" s="38" t="s">
        <v>60</v>
      </c>
      <c r="E22" s="38" t="s">
        <v>60</v>
      </c>
      <c r="F22" s="39">
        <v>19.75</v>
      </c>
      <c r="G22" s="40">
        <v>22.5</v>
      </c>
      <c r="H22" s="41">
        <v>392282982</v>
      </c>
      <c r="I22" s="41">
        <v>843390338</v>
      </c>
      <c r="J22" s="42">
        <v>1</v>
      </c>
      <c r="K22" s="42">
        <v>1</v>
      </c>
      <c r="L22" s="43">
        <v>1</v>
      </c>
      <c r="M22" s="44">
        <v>0.2453895456</v>
      </c>
      <c r="N22" s="39">
        <v>18976282605</v>
      </c>
      <c r="O22" s="41" t="s">
        <v>61</v>
      </c>
    </row>
    <row r="23" spans="1:15" ht="1.5">
      <c r="A23" s="38" t="s">
        <v>78</v>
      </c>
      <c r="B23" s="38" t="s">
        <v>79</v>
      </c>
      <c r="C23" s="38" t="s">
        <v>80</v>
      </c>
      <c r="D23" s="38" t="s">
        <v>60</v>
      </c>
      <c r="E23" s="38" t="s">
        <v>60</v>
      </c>
      <c r="F23" s="39">
        <v>2.5</v>
      </c>
      <c r="G23" s="40">
        <v>4.5</v>
      </c>
      <c r="H23" s="41">
        <v>122000000</v>
      </c>
      <c r="I23" s="41">
        <v>184277078</v>
      </c>
      <c r="J23" s="42">
        <v>1</v>
      </c>
      <c r="K23" s="42">
        <v>1</v>
      </c>
      <c r="L23" s="43">
        <v>1</v>
      </c>
      <c r="M23" s="44">
        <v>0.0107233072</v>
      </c>
      <c r="N23" s="39">
        <v>829246851</v>
      </c>
      <c r="O23" s="41" t="s">
        <v>61</v>
      </c>
    </row>
    <row r="24" spans="1:15" ht="1.5">
      <c r="A24" s="38" t="s">
        <v>146</v>
      </c>
      <c r="B24" s="38" t="s">
        <v>147</v>
      </c>
      <c r="C24" s="38" t="s">
        <v>148</v>
      </c>
      <c r="D24" s="38" t="s">
        <v>60</v>
      </c>
      <c r="E24" s="38" t="s">
        <v>60</v>
      </c>
      <c r="F24" s="39">
        <v>6.85</v>
      </c>
      <c r="G24" s="40">
        <v>2.45</v>
      </c>
      <c r="H24" s="41">
        <v>64363359</v>
      </c>
      <c r="I24" s="41">
        <v>78099842</v>
      </c>
      <c r="J24" s="42">
        <v>1</v>
      </c>
      <c r="K24" s="42">
        <v>1</v>
      </c>
      <c r="L24" s="43">
        <v>0.7357</v>
      </c>
      <c r="M24" s="44">
        <v>0.0018203794</v>
      </c>
      <c r="N24" s="39">
        <v>140772231.71053</v>
      </c>
      <c r="O24" s="41" t="s">
        <v>61</v>
      </c>
    </row>
    <row r="25" spans="1:15" ht="1.5">
      <c r="A25" s="38" t="s">
        <v>149</v>
      </c>
      <c r="B25" s="38" t="s">
        <v>150</v>
      </c>
      <c r="C25" s="38" t="s">
        <v>151</v>
      </c>
      <c r="D25" s="38" t="s">
        <v>60</v>
      </c>
      <c r="E25" s="38" t="s">
        <v>60</v>
      </c>
      <c r="F25" s="39">
        <v>2</v>
      </c>
      <c r="G25" s="40">
        <v>9</v>
      </c>
      <c r="H25" s="41">
        <v>10033590</v>
      </c>
      <c r="I25" s="41">
        <v>5425254</v>
      </c>
      <c r="J25" s="42">
        <v>1</v>
      </c>
      <c r="K25" s="42">
        <v>1</v>
      </c>
      <c r="L25" s="43">
        <v>0.6946</v>
      </c>
      <c r="M25" s="44">
        <v>0.0004385734</v>
      </c>
      <c r="N25" s="39">
        <v>33915432.8556</v>
      </c>
      <c r="O25" s="41" t="s">
        <v>61</v>
      </c>
    </row>
    <row r="26" spans="1:15" ht="1.5">
      <c r="A26" s="38" t="s">
        <v>152</v>
      </c>
      <c r="B26" s="38" t="s">
        <v>153</v>
      </c>
      <c r="C26" s="38" t="s">
        <v>154</v>
      </c>
      <c r="D26" s="38" t="s">
        <v>60</v>
      </c>
      <c r="E26" s="38" t="s">
        <v>60</v>
      </c>
      <c r="F26" s="39">
        <v>4.55</v>
      </c>
      <c r="G26" s="40">
        <v>8.18</v>
      </c>
      <c r="H26" s="41">
        <v>41708682</v>
      </c>
      <c r="I26" s="41">
        <v>35461206</v>
      </c>
      <c r="J26" s="42">
        <v>1</v>
      </c>
      <c r="K26" s="42">
        <v>1</v>
      </c>
      <c r="L26" s="43">
        <v>0.6752</v>
      </c>
      <c r="M26" s="44">
        <v>0.0025327024</v>
      </c>
      <c r="N26" s="39">
        <v>195857063.462016</v>
      </c>
      <c r="O26" s="41" t="s">
        <v>61</v>
      </c>
    </row>
    <row r="27" spans="1:15" ht="1.5">
      <c r="A27" s="38" t="s">
        <v>155</v>
      </c>
      <c r="B27" s="38" t="s">
        <v>156</v>
      </c>
      <c r="C27" s="38" t="s">
        <v>157</v>
      </c>
      <c r="D27" s="38" t="s">
        <v>60</v>
      </c>
      <c r="E27" s="38" t="s">
        <v>60</v>
      </c>
      <c r="F27" s="39">
        <v>4.72</v>
      </c>
      <c r="G27" s="40">
        <v>23.5</v>
      </c>
      <c r="H27" s="41">
        <v>12994158</v>
      </c>
      <c r="I27" s="41">
        <v>25981858</v>
      </c>
      <c r="J27" s="42">
        <v>1</v>
      </c>
      <c r="K27" s="42">
        <v>1</v>
      </c>
      <c r="L27" s="43">
        <v>0.6963</v>
      </c>
      <c r="M27" s="44">
        <v>0.005497679</v>
      </c>
      <c r="N27" s="39">
        <v>425142441.5469</v>
      </c>
      <c r="O27" s="41" t="s">
        <v>61</v>
      </c>
    </row>
    <row r="28" spans="1:15" ht="1.5">
      <c r="A28" s="38" t="s">
        <v>81</v>
      </c>
      <c r="B28" s="38" t="s">
        <v>82</v>
      </c>
      <c r="C28" s="38" t="s">
        <v>83</v>
      </c>
      <c r="D28" s="38" t="s">
        <v>60</v>
      </c>
      <c r="E28" s="38" t="s">
        <v>60</v>
      </c>
      <c r="F28" s="39">
        <v>0.7</v>
      </c>
      <c r="G28" s="40">
        <v>16.63</v>
      </c>
      <c r="H28" s="41">
        <v>292514170</v>
      </c>
      <c r="I28" s="41">
        <v>296045684</v>
      </c>
      <c r="J28" s="42">
        <v>1</v>
      </c>
      <c r="K28" s="42">
        <v>1</v>
      </c>
      <c r="L28" s="43">
        <v>0.6848</v>
      </c>
      <c r="M28" s="44">
        <v>0.0435973058</v>
      </c>
      <c r="N28" s="39">
        <v>3371434563.62522</v>
      </c>
      <c r="O28" s="41" t="s">
        <v>61</v>
      </c>
    </row>
    <row r="29" spans="1:15" ht="1.5">
      <c r="A29" s="38" t="s">
        <v>84</v>
      </c>
      <c r="B29" s="38" t="s">
        <v>85</v>
      </c>
      <c r="C29" s="38" t="s">
        <v>86</v>
      </c>
      <c r="D29" s="38" t="s">
        <v>60</v>
      </c>
      <c r="E29" s="38" t="s">
        <v>60</v>
      </c>
      <c r="F29" s="39">
        <v>1.13</v>
      </c>
      <c r="G29" s="40">
        <v>0.725</v>
      </c>
      <c r="H29" s="41">
        <v>617049000</v>
      </c>
      <c r="I29" s="41">
        <v>871333550</v>
      </c>
      <c r="J29" s="42">
        <v>1</v>
      </c>
      <c r="K29" s="42">
        <v>1</v>
      </c>
      <c r="L29" s="43">
        <v>0.8523</v>
      </c>
      <c r="M29" s="44">
        <v>0.0069624141</v>
      </c>
      <c r="N29" s="39">
        <v>538412248.882125</v>
      </c>
      <c r="O29" s="41" t="s">
        <v>61</v>
      </c>
    </row>
    <row r="30" spans="1:15" ht="1.5">
      <c r="A30" s="38" t="s">
        <v>158</v>
      </c>
      <c r="B30" s="38" t="s">
        <v>159</v>
      </c>
      <c r="C30" s="38" t="s">
        <v>160</v>
      </c>
      <c r="D30" s="38" t="s">
        <v>60</v>
      </c>
      <c r="E30" s="38" t="s">
        <v>60</v>
      </c>
      <c r="F30" s="39">
        <v>0.107</v>
      </c>
      <c r="G30" s="40">
        <v>0.006</v>
      </c>
      <c r="H30" s="41">
        <v>46490475</v>
      </c>
      <c r="I30" s="41">
        <v>677673809</v>
      </c>
      <c r="J30" s="42">
        <v>1</v>
      </c>
      <c r="K30" s="42">
        <v>1</v>
      </c>
      <c r="L30" s="43">
        <v>0.9098</v>
      </c>
      <c r="M30" s="44">
        <v>4.78368749965829E-05</v>
      </c>
      <c r="N30" s="39">
        <v>3699285.7885692</v>
      </c>
      <c r="O30" s="41" t="s">
        <v>61</v>
      </c>
    </row>
    <row r="31" spans="1:15" ht="1.5">
      <c r="A31" s="38" t="s">
        <v>87</v>
      </c>
      <c r="B31" s="38" t="s">
        <v>88</v>
      </c>
      <c r="C31" s="38" t="s">
        <v>89</v>
      </c>
      <c r="D31" s="38" t="s">
        <v>60</v>
      </c>
      <c r="E31" s="38" t="s">
        <v>60</v>
      </c>
      <c r="F31" s="39">
        <v>1</v>
      </c>
      <c r="G31" s="40">
        <v>1.37</v>
      </c>
      <c r="H31" s="41">
        <v>310000000</v>
      </c>
      <c r="I31" s="41">
        <v>699469638</v>
      </c>
      <c r="J31" s="42">
        <v>1</v>
      </c>
      <c r="K31" s="42">
        <v>1</v>
      </c>
      <c r="L31" s="43">
        <v>0.9407</v>
      </c>
      <c r="M31" s="44">
        <v>0.0116569651</v>
      </c>
      <c r="N31" s="39">
        <v>901447791.199242</v>
      </c>
      <c r="O31" s="41" t="s">
        <v>61</v>
      </c>
    </row>
    <row r="32" spans="1:15" ht="1.5">
      <c r="A32" s="38" t="s">
        <v>161</v>
      </c>
      <c r="B32" s="38" t="s">
        <v>162</v>
      </c>
      <c r="C32" s="38" t="s">
        <v>163</v>
      </c>
      <c r="D32" s="38" t="s">
        <v>60</v>
      </c>
      <c r="E32" s="38" t="s">
        <v>60</v>
      </c>
      <c r="F32" s="39">
        <v>1</v>
      </c>
      <c r="G32" s="40">
        <v>1.04</v>
      </c>
      <c r="H32" s="41">
        <v>270000000</v>
      </c>
      <c r="I32" s="41">
        <v>380000000</v>
      </c>
      <c r="J32" s="42">
        <v>1</v>
      </c>
      <c r="K32" s="42">
        <v>1</v>
      </c>
      <c r="L32" s="43">
        <v>0.8</v>
      </c>
      <c r="M32" s="44">
        <v>0.0040883855</v>
      </c>
      <c r="N32" s="39">
        <v>316160000</v>
      </c>
      <c r="O32" s="41" t="s">
        <v>61</v>
      </c>
    </row>
    <row r="33" spans="1:15" ht="1.5">
      <c r="A33" s="38" t="s">
        <v>90</v>
      </c>
      <c r="B33" s="38" t="s">
        <v>91</v>
      </c>
      <c r="C33" s="38" t="s">
        <v>92</v>
      </c>
      <c r="D33" s="38" t="s">
        <v>60</v>
      </c>
      <c r="E33" s="38" t="s">
        <v>60</v>
      </c>
      <c r="F33" s="39">
        <v>1.08</v>
      </c>
      <c r="G33" s="40">
        <v>1.336</v>
      </c>
      <c r="H33" s="41">
        <v>365000000</v>
      </c>
      <c r="I33" s="41">
        <v>697588911</v>
      </c>
      <c r="J33" s="42">
        <v>1</v>
      </c>
      <c r="K33" s="42">
        <v>1</v>
      </c>
      <c r="L33" s="43">
        <v>1</v>
      </c>
      <c r="M33" s="44">
        <v>0.012051773</v>
      </c>
      <c r="N33" s="39">
        <v>931978785.096</v>
      </c>
      <c r="O33" s="41" t="s">
        <v>61</v>
      </c>
    </row>
    <row r="34" spans="1:15" ht="1.5">
      <c r="A34" s="38" t="s">
        <v>164</v>
      </c>
      <c r="B34" s="38" t="s">
        <v>165</v>
      </c>
      <c r="C34" s="38" t="s">
        <v>166</v>
      </c>
      <c r="D34" s="38" t="s">
        <v>60</v>
      </c>
      <c r="E34" s="38" t="s">
        <v>60</v>
      </c>
      <c r="F34" s="39">
        <v>2.7315</v>
      </c>
      <c r="G34" s="40">
        <v>2.17</v>
      </c>
      <c r="H34" s="41">
        <v>95570778</v>
      </c>
      <c r="I34" s="41">
        <v>95570778</v>
      </c>
      <c r="J34" s="42">
        <v>1</v>
      </c>
      <c r="K34" s="42">
        <v>1</v>
      </c>
      <c r="L34" s="43">
        <v>1</v>
      </c>
      <c r="M34" s="44">
        <v>0.0026818209</v>
      </c>
      <c r="N34" s="39">
        <v>207388588.26</v>
      </c>
      <c r="O34" s="41" t="s">
        <v>61</v>
      </c>
    </row>
    <row r="35" spans="1:15" ht="1.5">
      <c r="A35" s="38" t="s">
        <v>167</v>
      </c>
      <c r="B35" s="38" t="s">
        <v>168</v>
      </c>
      <c r="C35" s="38" t="s">
        <v>169</v>
      </c>
      <c r="D35" s="38" t="s">
        <v>60</v>
      </c>
      <c r="E35" s="38" t="s">
        <v>60</v>
      </c>
      <c r="F35" s="39">
        <v>1.22</v>
      </c>
      <c r="G35" s="40">
        <v>1.58</v>
      </c>
      <c r="H35" s="41">
        <v>40499599</v>
      </c>
      <c r="I35" s="41">
        <v>105405665</v>
      </c>
      <c r="J35" s="42">
        <v>1</v>
      </c>
      <c r="K35" s="42">
        <v>1</v>
      </c>
      <c r="L35" s="43">
        <v>0.8482</v>
      </c>
      <c r="M35" s="44">
        <v>0.0018266874</v>
      </c>
      <c r="N35" s="39">
        <v>141260034.38374</v>
      </c>
      <c r="O35" s="41" t="s">
        <v>61</v>
      </c>
    </row>
    <row r="36" spans="1:15" ht="1.5">
      <c r="A36" s="38" t="s">
        <v>170</v>
      </c>
      <c r="B36" s="38" t="s">
        <v>171</v>
      </c>
      <c r="C36" s="38" t="s">
        <v>172</v>
      </c>
      <c r="D36" s="38" t="s">
        <v>60</v>
      </c>
      <c r="E36" s="38" t="s">
        <v>60</v>
      </c>
      <c r="F36" s="39">
        <v>0.77</v>
      </c>
      <c r="G36" s="40">
        <v>0.0598</v>
      </c>
      <c r="H36" s="41">
        <v>499871432</v>
      </c>
      <c r="I36" s="41">
        <v>1392144452</v>
      </c>
      <c r="J36" s="42">
        <v>1</v>
      </c>
      <c r="K36" s="42">
        <v>1</v>
      </c>
      <c r="L36" s="43">
        <v>0.7</v>
      </c>
      <c r="M36" s="44">
        <v>0.0007535784</v>
      </c>
      <c r="N36" s="39">
        <v>58275166.76072</v>
      </c>
      <c r="O36" s="41" t="s">
        <v>61</v>
      </c>
    </row>
    <row r="37" spans="1:15" ht="1.5">
      <c r="A37" s="38" t="s">
        <v>93</v>
      </c>
      <c r="B37" s="38" t="s">
        <v>94</v>
      </c>
      <c r="C37" s="38" t="s">
        <v>95</v>
      </c>
      <c r="D37" s="38" t="s">
        <v>60</v>
      </c>
      <c r="E37" s="38" t="s">
        <v>60</v>
      </c>
      <c r="F37" s="39">
        <v>2.846</v>
      </c>
      <c r="G37" s="40">
        <v>4.79</v>
      </c>
      <c r="H37" s="41">
        <v>26398620</v>
      </c>
      <c r="I37" s="41">
        <v>190014390</v>
      </c>
      <c r="J37" s="42">
        <v>1</v>
      </c>
      <c r="K37" s="42">
        <v>1</v>
      </c>
      <c r="L37" s="43">
        <v>0.8457</v>
      </c>
      <c r="M37" s="44">
        <v>0.0099536703</v>
      </c>
      <c r="N37" s="39">
        <v>769729862.49417</v>
      </c>
      <c r="O37" s="41" t="s">
        <v>61</v>
      </c>
    </row>
    <row r="38" spans="1:15" ht="1.5">
      <c r="A38" s="38" t="s">
        <v>96</v>
      </c>
      <c r="B38" s="38" t="s">
        <v>97</v>
      </c>
      <c r="C38" s="38" t="s">
        <v>98</v>
      </c>
      <c r="D38" s="38" t="s">
        <v>60</v>
      </c>
      <c r="E38" s="38" t="s">
        <v>60</v>
      </c>
      <c r="F38" s="39">
        <v>1</v>
      </c>
      <c r="G38" s="40">
        <v>1.402</v>
      </c>
      <c r="H38" s="41">
        <v>202000000</v>
      </c>
      <c r="I38" s="41">
        <v>434153946</v>
      </c>
      <c r="J38" s="42">
        <v>1</v>
      </c>
      <c r="K38" s="42">
        <v>1</v>
      </c>
      <c r="L38" s="43">
        <v>0.8239</v>
      </c>
      <c r="M38" s="44">
        <v>0.006485018</v>
      </c>
      <c r="N38" s="39">
        <v>501494609.425379</v>
      </c>
      <c r="O38" s="41" t="s">
        <v>61</v>
      </c>
    </row>
    <row r="39" spans="1:15" ht="1.5">
      <c r="A39" s="38" t="s">
        <v>173</v>
      </c>
      <c r="B39" s="38" t="s">
        <v>174</v>
      </c>
      <c r="C39" s="38" t="s">
        <v>175</v>
      </c>
      <c r="D39" s="38" t="s">
        <v>60</v>
      </c>
      <c r="E39" s="38" t="s">
        <v>60</v>
      </c>
      <c r="F39" s="39">
        <v>2.6</v>
      </c>
      <c r="G39" s="40">
        <v>2.08</v>
      </c>
      <c r="H39" s="41">
        <v>95278349</v>
      </c>
      <c r="I39" s="41">
        <v>109601551</v>
      </c>
      <c r="J39" s="42">
        <v>1</v>
      </c>
      <c r="K39" s="42">
        <v>1</v>
      </c>
      <c r="L39" s="43">
        <v>0.6372</v>
      </c>
      <c r="M39" s="44">
        <v>0.0018784547</v>
      </c>
      <c r="N39" s="39">
        <v>145263265.258176</v>
      </c>
      <c r="O39" s="41" t="s">
        <v>61</v>
      </c>
    </row>
    <row r="40" spans="1:15" ht="1.5">
      <c r="A40" s="38" t="s">
        <v>99</v>
      </c>
      <c r="B40" s="38" t="s">
        <v>100</v>
      </c>
      <c r="C40" s="38" t="s">
        <v>101</v>
      </c>
      <c r="D40" s="38" t="s">
        <v>60</v>
      </c>
      <c r="E40" s="38" t="s">
        <v>60</v>
      </c>
      <c r="F40" s="39">
        <v>13.75</v>
      </c>
      <c r="G40" s="40">
        <v>91.5</v>
      </c>
      <c r="H40" s="41">
        <v>172047213</v>
      </c>
      <c r="I40" s="41">
        <v>176295041</v>
      </c>
      <c r="J40" s="42">
        <v>1</v>
      </c>
      <c r="K40" s="42">
        <v>1</v>
      </c>
      <c r="L40" s="43">
        <v>0.8636</v>
      </c>
      <c r="M40" s="44">
        <v>0.18014356</v>
      </c>
      <c r="N40" s="39">
        <v>13930728362.7954</v>
      </c>
      <c r="O40" s="41" t="s">
        <v>61</v>
      </c>
    </row>
    <row r="41" spans="1:15" ht="1.5">
      <c r="A41" s="38" t="s">
        <v>102</v>
      </c>
      <c r="B41" s="38" t="s">
        <v>103</v>
      </c>
      <c r="C41" s="38" t="s">
        <v>104</v>
      </c>
      <c r="D41" s="38" t="s">
        <v>60</v>
      </c>
      <c r="E41" s="38" t="s">
        <v>60</v>
      </c>
      <c r="F41" s="39">
        <v>2.85</v>
      </c>
      <c r="G41" s="40">
        <v>36.42</v>
      </c>
      <c r="H41" s="41">
        <v>168261280</v>
      </c>
      <c r="I41" s="41">
        <v>182097793</v>
      </c>
      <c r="J41" s="42">
        <v>1</v>
      </c>
      <c r="K41" s="42">
        <v>1</v>
      </c>
      <c r="L41" s="43">
        <v>0.8461</v>
      </c>
      <c r="M41" s="44">
        <v>0.0725623327</v>
      </c>
      <c r="N41" s="39">
        <v>5611336571.57887</v>
      </c>
      <c r="O41" s="41" t="s">
        <v>61</v>
      </c>
    </row>
    <row r="42" spans="1:15" ht="1.5">
      <c r="A42" s="38" t="s">
        <v>176</v>
      </c>
      <c r="B42" s="38" t="s">
        <v>177</v>
      </c>
      <c r="C42" s="38" t="s">
        <v>178</v>
      </c>
      <c r="D42" s="38" t="s">
        <v>60</v>
      </c>
      <c r="E42" s="38" t="s">
        <v>60</v>
      </c>
      <c r="F42" s="39">
        <v>21.15</v>
      </c>
      <c r="G42" s="40">
        <v>2.62</v>
      </c>
      <c r="H42" s="41">
        <v>4255877</v>
      </c>
      <c r="I42" s="41">
        <v>8770229</v>
      </c>
      <c r="J42" s="42">
        <v>1</v>
      </c>
      <c r="K42" s="42">
        <v>1</v>
      </c>
      <c r="L42" s="43">
        <v>0.4039</v>
      </c>
      <c r="M42" s="44">
        <v>0.0001200137</v>
      </c>
      <c r="N42" s="39">
        <v>9280814.191922</v>
      </c>
      <c r="O42" s="41" t="s">
        <v>61</v>
      </c>
    </row>
    <row r="43" spans="1:15" ht="1.5">
      <c r="A43" s="38" t="s">
        <v>179</v>
      </c>
      <c r="B43" s="38" t="s">
        <v>180</v>
      </c>
      <c r="C43" s="38" t="s">
        <v>181</v>
      </c>
      <c r="D43" s="38" t="s">
        <v>60</v>
      </c>
      <c r="E43" s="38" t="s">
        <v>60</v>
      </c>
      <c r="F43" s="39">
        <v>10</v>
      </c>
      <c r="G43" s="40">
        <v>4.8</v>
      </c>
      <c r="H43" s="41">
        <v>32387143</v>
      </c>
      <c r="I43" s="41">
        <v>45662061</v>
      </c>
      <c r="J43" s="42">
        <v>1</v>
      </c>
      <c r="K43" s="42">
        <v>1</v>
      </c>
      <c r="L43" s="43">
        <v>0.8905</v>
      </c>
      <c r="M43" s="44">
        <v>0.00252392</v>
      </c>
      <c r="N43" s="39">
        <v>195177913.5384</v>
      </c>
      <c r="O43" s="41" t="s">
        <v>61</v>
      </c>
    </row>
    <row r="44" spans="1:15" ht="1.5">
      <c r="A44" s="38" t="s">
        <v>182</v>
      </c>
      <c r="B44" s="38" t="s">
        <v>183</v>
      </c>
      <c r="C44" s="38" t="s">
        <v>184</v>
      </c>
      <c r="D44" s="38" t="s">
        <v>60</v>
      </c>
      <c r="E44" s="38" t="s">
        <v>60</v>
      </c>
      <c r="F44" s="39">
        <v>0.87</v>
      </c>
      <c r="G44" s="40">
        <v>1.2</v>
      </c>
      <c r="H44" s="41">
        <v>207471264</v>
      </c>
      <c r="I44" s="41">
        <v>210541102</v>
      </c>
      <c r="J44" s="42">
        <v>1</v>
      </c>
      <c r="K44" s="42">
        <v>1</v>
      </c>
      <c r="L44" s="43">
        <v>0.4316</v>
      </c>
      <c r="M44" s="44">
        <v>0.0014100824</v>
      </c>
      <c r="N44" s="39">
        <v>109043447.54784</v>
      </c>
      <c r="O44" s="41" t="s">
        <v>61</v>
      </c>
    </row>
    <row r="45" spans="1:15" ht="1.5">
      <c r="A45" s="38" t="s">
        <v>105</v>
      </c>
      <c r="B45" s="38" t="s">
        <v>106</v>
      </c>
      <c r="C45" s="38" t="s">
        <v>107</v>
      </c>
      <c r="D45" s="38" t="s">
        <v>60</v>
      </c>
      <c r="E45" s="38" t="s">
        <v>60</v>
      </c>
      <c r="F45" s="39">
        <v>3</v>
      </c>
      <c r="G45" s="40">
        <v>5.78</v>
      </c>
      <c r="H45" s="41">
        <v>133015572</v>
      </c>
      <c r="I45" s="41">
        <v>126382206</v>
      </c>
      <c r="J45" s="42">
        <v>1</v>
      </c>
      <c r="K45" s="42">
        <v>1</v>
      </c>
      <c r="L45" s="43">
        <v>1</v>
      </c>
      <c r="M45" s="44">
        <v>0.0094462337</v>
      </c>
      <c r="N45" s="39">
        <v>730489150.68</v>
      </c>
      <c r="O45" s="41" t="s">
        <v>61</v>
      </c>
    </row>
    <row r="46" spans="1:15" ht="1.5">
      <c r="A46" s="38" t="s">
        <v>185</v>
      </c>
      <c r="B46" s="38" t="s">
        <v>186</v>
      </c>
      <c r="C46" s="38" t="s">
        <v>187</v>
      </c>
      <c r="D46" s="38" t="s">
        <v>60</v>
      </c>
      <c r="E46" s="38" t="s">
        <v>60</v>
      </c>
      <c r="F46" s="39">
        <v>0.17</v>
      </c>
      <c r="G46" s="40">
        <v>0.052</v>
      </c>
      <c r="H46" s="41">
        <v>121928715</v>
      </c>
      <c r="I46" s="41">
        <v>472507482</v>
      </c>
      <c r="J46" s="42">
        <v>1</v>
      </c>
      <c r="K46" s="42">
        <v>1</v>
      </c>
      <c r="L46" s="43">
        <v>0.8913</v>
      </c>
      <c r="M46" s="44">
        <v>0.0002831919</v>
      </c>
      <c r="N46" s="39">
        <v>21899587.7727432</v>
      </c>
      <c r="O46" s="41" t="s">
        <v>61</v>
      </c>
    </row>
    <row r="47" spans="1:15" ht="1.5">
      <c r="A47" s="38" t="s">
        <v>188</v>
      </c>
      <c r="B47" s="38" t="s">
        <v>189</v>
      </c>
      <c r="C47" s="38" t="s">
        <v>190</v>
      </c>
      <c r="D47" s="38" t="s">
        <v>60</v>
      </c>
      <c r="E47" s="38" t="s">
        <v>60</v>
      </c>
      <c r="F47" s="39">
        <v>0.1</v>
      </c>
      <c r="G47" s="40">
        <v>0.11</v>
      </c>
      <c r="H47" s="41">
        <v>54208767</v>
      </c>
      <c r="I47" s="41">
        <v>88458806</v>
      </c>
      <c r="J47" s="42">
        <v>1</v>
      </c>
      <c r="K47" s="42">
        <v>1</v>
      </c>
      <c r="L47" s="43">
        <v>0.438</v>
      </c>
      <c r="M47" s="44">
        <v>5.51128393217386E-05</v>
      </c>
      <c r="N47" s="39">
        <v>4261945.27308</v>
      </c>
      <c r="O47" s="41" t="s">
        <v>61</v>
      </c>
    </row>
    <row r="48" spans="1:15" ht="1.5">
      <c r="A48" s="38" t="s">
        <v>108</v>
      </c>
      <c r="B48" s="38" t="s">
        <v>109</v>
      </c>
      <c r="C48" s="38" t="s">
        <v>110</v>
      </c>
      <c r="D48" s="38" t="s">
        <v>60</v>
      </c>
      <c r="E48" s="38" t="s">
        <v>60</v>
      </c>
      <c r="F48" s="39">
        <v>2.4</v>
      </c>
      <c r="G48" s="40">
        <v>72.1</v>
      </c>
      <c r="H48" s="41">
        <v>46918212</v>
      </c>
      <c r="I48" s="41">
        <v>82118430</v>
      </c>
      <c r="J48" s="42">
        <v>1</v>
      </c>
      <c r="K48" s="42">
        <v>1</v>
      </c>
      <c r="L48" s="43">
        <v>1</v>
      </c>
      <c r="M48" s="44">
        <v>0.0765633309</v>
      </c>
      <c r="N48" s="39">
        <v>5920738803</v>
      </c>
      <c r="O48" s="41" t="s">
        <v>61</v>
      </c>
    </row>
    <row r="49" spans="1:15" ht="1.5">
      <c r="A49" s="38" t="s">
        <v>191</v>
      </c>
      <c r="B49" s="38" t="s">
        <v>192</v>
      </c>
      <c r="C49" s="38" t="s">
        <v>193</v>
      </c>
      <c r="D49" s="38" t="s">
        <v>60</v>
      </c>
      <c r="E49" s="38" t="s">
        <v>60</v>
      </c>
      <c r="F49" s="39">
        <v>6.13</v>
      </c>
      <c r="G49" s="40">
        <v>1.582</v>
      </c>
      <c r="H49" s="41">
        <v>365326687</v>
      </c>
      <c r="I49" s="41">
        <v>454695492</v>
      </c>
      <c r="J49" s="42">
        <v>1</v>
      </c>
      <c r="K49" s="42">
        <v>1</v>
      </c>
      <c r="L49" s="43">
        <v>0.2508</v>
      </c>
      <c r="M49" s="44">
        <v>0.0023329186</v>
      </c>
      <c r="N49" s="39">
        <v>180407529.700675</v>
      </c>
      <c r="O49" s="41" t="s">
        <v>61</v>
      </c>
    </row>
    <row r="50" spans="1:15" ht="1.5">
      <c r="A50" s="38" t="s">
        <v>194</v>
      </c>
      <c r="B50" s="38" t="s">
        <v>195</v>
      </c>
      <c r="C50" s="38" t="s">
        <v>196</v>
      </c>
      <c r="D50" s="38" t="s">
        <v>60</v>
      </c>
      <c r="E50" s="38" t="s">
        <v>60</v>
      </c>
      <c r="F50" s="39">
        <v>0.3</v>
      </c>
      <c r="G50" s="40">
        <v>0.015</v>
      </c>
      <c r="H50" s="41">
        <v>176514258</v>
      </c>
      <c r="I50" s="41">
        <v>707245906</v>
      </c>
      <c r="J50" s="42">
        <v>1</v>
      </c>
      <c r="K50" s="42">
        <v>1</v>
      </c>
      <c r="L50" s="43">
        <v>0.5426</v>
      </c>
      <c r="M50" s="44">
        <v>7.44365793942745E-05</v>
      </c>
      <c r="N50" s="39">
        <v>5756274.428934</v>
      </c>
      <c r="O50" s="41" t="s">
        <v>61</v>
      </c>
    </row>
    <row r="51" spans="1:15" ht="1.5">
      <c r="A51" s="38" t="s">
        <v>197</v>
      </c>
      <c r="B51" s="38" t="s">
        <v>198</v>
      </c>
      <c r="C51" s="38" t="s">
        <v>199</v>
      </c>
      <c r="D51" s="38" t="s">
        <v>60</v>
      </c>
      <c r="E51" s="38" t="s">
        <v>60</v>
      </c>
      <c r="F51" s="39">
        <v>3</v>
      </c>
      <c r="G51" s="40">
        <v>0.13</v>
      </c>
      <c r="H51" s="41">
        <v>33711890</v>
      </c>
      <c r="I51" s="41">
        <v>597658958</v>
      </c>
      <c r="J51" s="42">
        <v>1</v>
      </c>
      <c r="K51" s="42">
        <v>1</v>
      </c>
      <c r="L51" s="43">
        <v>1</v>
      </c>
      <c r="M51" s="44">
        <v>0.0010047123</v>
      </c>
      <c r="N51" s="39">
        <v>77695664.54</v>
      </c>
      <c r="O51" s="41" t="s">
        <v>61</v>
      </c>
    </row>
    <row r="52" spans="1:15" ht="1.5">
      <c r="A52" s="38" t="s">
        <v>111</v>
      </c>
      <c r="B52" s="38" t="s">
        <v>112</v>
      </c>
      <c r="C52" s="38" t="s">
        <v>113</v>
      </c>
      <c r="D52" s="38" t="s">
        <v>60</v>
      </c>
      <c r="E52" s="38" t="s">
        <v>60</v>
      </c>
      <c r="F52" s="39">
        <v>13.93333</v>
      </c>
      <c r="G52" s="40">
        <v>10.52</v>
      </c>
      <c r="H52" s="41">
        <v>350149628</v>
      </c>
      <c r="I52" s="41">
        <v>1133395322</v>
      </c>
      <c r="J52" s="42">
        <v>1</v>
      </c>
      <c r="K52" s="42">
        <v>1</v>
      </c>
      <c r="L52" s="43">
        <v>0.5</v>
      </c>
      <c r="M52" s="44">
        <v>0.0770924907</v>
      </c>
      <c r="N52" s="39">
        <v>5961659393.72</v>
      </c>
      <c r="O52" s="41" t="s">
        <v>61</v>
      </c>
    </row>
    <row r="53" spans="1:15" ht="1.5">
      <c r="A53" s="38" t="s">
        <v>200</v>
      </c>
      <c r="B53" s="38" t="s">
        <v>201</v>
      </c>
      <c r="C53" s="38" t="s">
        <v>202</v>
      </c>
      <c r="D53" s="38" t="s">
        <v>60</v>
      </c>
      <c r="E53" s="38" t="s">
        <v>60</v>
      </c>
      <c r="F53" s="39">
        <v>1.71</v>
      </c>
      <c r="G53" s="40">
        <v>1.74</v>
      </c>
      <c r="H53" s="41">
        <v>29577158</v>
      </c>
      <c r="I53" s="41">
        <v>29577158</v>
      </c>
      <c r="J53" s="42">
        <v>1</v>
      </c>
      <c r="K53" s="42">
        <v>1</v>
      </c>
      <c r="L53" s="43">
        <v>0.7379</v>
      </c>
      <c r="M53" s="44">
        <v>0.0004910753</v>
      </c>
      <c r="N53" s="39">
        <v>37975473.705468</v>
      </c>
      <c r="O53" s="41" t="s">
        <v>61</v>
      </c>
    </row>
    <row r="54" spans="1:15" ht="1.5">
      <c r="A54" s="38" t="s">
        <v>114</v>
      </c>
      <c r="B54" s="38" t="s">
        <v>115</v>
      </c>
      <c r="C54" s="38" t="s">
        <v>116</v>
      </c>
      <c r="D54" s="38" t="s">
        <v>60</v>
      </c>
      <c r="E54" s="38" t="s">
        <v>60</v>
      </c>
      <c r="F54" s="39">
        <v>18.35</v>
      </c>
      <c r="G54" s="40">
        <v>22.28</v>
      </c>
      <c r="H54" s="41">
        <v>217444348</v>
      </c>
      <c r="I54" s="41">
        <v>237212887</v>
      </c>
      <c r="J54" s="42">
        <v>1</v>
      </c>
      <c r="K54" s="42">
        <v>1</v>
      </c>
      <c r="L54" s="43">
        <v>0.9295</v>
      </c>
      <c r="M54" s="44">
        <v>0.0635254539</v>
      </c>
      <c r="N54" s="39">
        <v>4912503352.23362</v>
      </c>
      <c r="O54" s="41" t="s">
        <v>61</v>
      </c>
    </row>
    <row r="55" spans="1:15" ht="1.5">
      <c r="A55" s="38" t="s">
        <v>117</v>
      </c>
      <c r="B55" s="38" t="s">
        <v>118</v>
      </c>
      <c r="C55" s="38" t="s">
        <v>119</v>
      </c>
      <c r="D55" s="38" t="s">
        <v>60</v>
      </c>
      <c r="E55" s="38" t="s">
        <v>60</v>
      </c>
      <c r="F55" s="39">
        <v>0.71</v>
      </c>
      <c r="G55" s="40">
        <v>1.35</v>
      </c>
      <c r="H55" s="41">
        <v>350972445</v>
      </c>
      <c r="I55" s="41">
        <v>410279462</v>
      </c>
      <c r="J55" s="42">
        <v>1</v>
      </c>
      <c r="K55" s="42">
        <v>1</v>
      </c>
      <c r="L55" s="43">
        <v>0.8269</v>
      </c>
      <c r="M55" s="44">
        <v>0.0059225871</v>
      </c>
      <c r="N55" s="39">
        <v>458001117.62253</v>
      </c>
      <c r="O55" s="41" t="s">
        <v>61</v>
      </c>
    </row>
    <row r="56" spans="1:15" ht="1.5">
      <c r="A56" s="38" t="s">
        <v>203</v>
      </c>
      <c r="B56" s="38" t="s">
        <v>204</v>
      </c>
      <c r="C56" s="38" t="s">
        <v>205</v>
      </c>
      <c r="D56" s="38" t="s">
        <v>60</v>
      </c>
      <c r="E56" s="38" t="s">
        <v>60</v>
      </c>
      <c r="F56" s="39">
        <v>0.12</v>
      </c>
      <c r="G56" s="40">
        <v>0.122</v>
      </c>
      <c r="H56" s="41">
        <v>193136406</v>
      </c>
      <c r="I56" s="41">
        <v>193136406</v>
      </c>
      <c r="J56" s="42">
        <v>1</v>
      </c>
      <c r="K56" s="42">
        <v>1</v>
      </c>
      <c r="L56" s="43">
        <v>0.294</v>
      </c>
      <c r="M56" s="44">
        <v>8.95810654762936E-05</v>
      </c>
      <c r="N56" s="39">
        <v>6927416.610408</v>
      </c>
      <c r="O56" s="41" t="s">
        <v>61</v>
      </c>
    </row>
    <row r="57" spans="1:15" ht="1.5">
      <c r="A57" s="38" t="s">
        <v>206</v>
      </c>
      <c r="B57" s="38" t="s">
        <v>207</v>
      </c>
      <c r="C57" s="38" t="s">
        <v>208</v>
      </c>
      <c r="D57" s="38" t="s">
        <v>60</v>
      </c>
      <c r="E57" s="38" t="s">
        <v>60</v>
      </c>
      <c r="F57" s="39">
        <v>1</v>
      </c>
      <c r="G57" s="40">
        <v>1.008</v>
      </c>
      <c r="H57" s="41">
        <v>75000000</v>
      </c>
      <c r="I57" s="41">
        <v>75000000</v>
      </c>
      <c r="J57" s="42">
        <v>1</v>
      </c>
      <c r="K57" s="42">
        <v>1</v>
      </c>
      <c r="L57" s="43">
        <v>0.837</v>
      </c>
      <c r="M57" s="44">
        <v>0.0008182616</v>
      </c>
      <c r="N57" s="39">
        <v>63277200</v>
      </c>
      <c r="O57" s="41" t="s">
        <v>61</v>
      </c>
    </row>
    <row r="59" spans="1:7" ht="1.5">
      <c r="A59" s="36" t="s">
        <v>120</v>
      </c>
      <c r="B59" s="36" t="s">
        <v>47</v>
      </c>
      <c r="C59" s="36" t="s">
        <v>19</v>
      </c>
      <c r="D59" s="37" t="s">
        <v>121</v>
      </c>
      <c r="E59" s="37" t="s">
        <v>122</v>
      </c>
      <c r="F59" s="37" t="s">
        <v>123</v>
      </c>
      <c r="G59" s="37" t="s">
        <v>124</v>
      </c>
    </row>
    <row r="60" spans="1:7" ht="1.5">
      <c r="A60" s="38" t="s">
        <v>209</v>
      </c>
      <c r="B60" s="38" t="s">
        <v>210</v>
      </c>
      <c r="C60" s="38" t="s">
        <v>211</v>
      </c>
      <c r="D60" s="41">
        <v>46</v>
      </c>
      <c r="E60" s="39">
        <v>547.058351</v>
      </c>
      <c r="F60" s="39">
        <v>77331259385.8492</v>
      </c>
      <c r="G60" s="39">
        <v>11890.06</v>
      </c>
    </row>
    <row r="61" spans="1:7" ht="1.5">
      <c r="A61" s="38" t="s">
        <v>212</v>
      </c>
      <c r="B61" s="38" t="s">
        <v>213</v>
      </c>
      <c r="C61" s="38" t="s">
        <v>214</v>
      </c>
      <c r="D61" s="41">
        <v>46</v>
      </c>
      <c r="E61" s="39">
        <v>547.058351</v>
      </c>
      <c r="F61" s="39">
        <v>77331259385.8492</v>
      </c>
      <c r="G61" s="39">
        <v>5470.72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r:id="rId1"/>
  <headerFooter alignWithMargins="0">
    <oddHeader>&amp;LDBAG/GDB&amp;CBusiness Forecast&amp;R&amp;D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0.28125" style="0" bestFit="1" customWidth="1"/>
    <col min="2" max="2" width="112.00390625" style="0" bestFit="1" customWidth="1"/>
    <col min="3" max="3" width="33.140625" style="0" bestFit="1" customWidth="1"/>
    <col min="4" max="4" width="13.7109375" style="2" bestFit="1" customWidth="1"/>
    <col min="5" max="5" width="11.140625" style="2" bestFit="1" customWidth="1"/>
    <col min="6" max="6" width="10.00390625" style="2" bestFit="1" customWidth="1"/>
    <col min="7" max="7" width="10.00390625" style="0" bestFit="1" customWidth="1"/>
    <col min="8" max="8" width="11.57421875" style="0" bestFit="1" customWidth="1"/>
    <col min="9" max="10" width="11.00390625" style="0" bestFit="1" customWidth="1"/>
    <col min="11" max="11" width="10.57421875" style="0" bestFit="1" customWidth="1"/>
    <col min="12" max="12" width="18.421875" style="0" bestFit="1" customWidth="1"/>
    <col min="13" max="13" width="11.421875" style="0" customWidth="1"/>
    <col min="14" max="14" width="12.421875" style="0" bestFit="1" customWidth="1"/>
    <col min="15" max="15" width="25.28125" style="0" bestFit="1" customWidth="1"/>
  </cols>
  <sheetData>
    <row r="1" ht="12.75">
      <c r="A1" s="10">
        <f>'ISEQ 20'!A1</f>
        <v>0</v>
      </c>
    </row>
    <row r="2" ht="12.75">
      <c r="A2" s="13"/>
    </row>
    <row r="4" ht="12.75">
      <c r="A4" s="10" t="s">
        <v>8</v>
      </c>
    </row>
    <row r="5" spans="1:3" ht="15" customHeight="1">
      <c r="A5" s="31" t="s">
        <v>9</v>
      </c>
      <c r="B5" s="31"/>
      <c r="C5" s="31"/>
    </row>
    <row r="9" ht="12.75">
      <c r="A9" s="16" t="s">
        <v>7</v>
      </c>
    </row>
    <row r="10" ht="13.5" thickBot="1"/>
    <row r="11" spans="1:2" ht="13.5" thickBot="1">
      <c r="A11" s="20" t="s">
        <v>10</v>
      </c>
      <c r="B11" s="20" t="s">
        <v>11</v>
      </c>
    </row>
    <row r="12" spans="1:2" ht="12.75">
      <c r="A12" t="s">
        <v>23</v>
      </c>
      <c r="B12" s="17" t="s">
        <v>31</v>
      </c>
    </row>
    <row r="13" spans="1:2" ht="13.5" thickBot="1">
      <c r="A13" s="29" t="s">
        <v>24</v>
      </c>
      <c r="B13" s="30" t="s">
        <v>32</v>
      </c>
    </row>
    <row r="14" spans="1:2" ht="12.75">
      <c r="A14" t="s">
        <v>12</v>
      </c>
      <c r="B14" s="17" t="s">
        <v>28</v>
      </c>
    </row>
    <row r="15" spans="1:2" ht="12.75">
      <c r="A15" s="18" t="s">
        <v>13</v>
      </c>
      <c r="B15" s="19" t="s">
        <v>27</v>
      </c>
    </row>
    <row r="16" spans="1:2" ht="12.75">
      <c r="A16" s="18" t="s">
        <v>14</v>
      </c>
      <c r="B16" s="19" t="s">
        <v>29</v>
      </c>
    </row>
    <row r="17" spans="1:2" ht="12.75">
      <c r="A17" s="18" t="s">
        <v>15</v>
      </c>
      <c r="B17" s="19" t="s">
        <v>0</v>
      </c>
    </row>
    <row r="18" spans="1:2" ht="13.5" thickBot="1">
      <c r="A18" s="29" t="s">
        <v>16</v>
      </c>
      <c r="B18" s="30" t="s">
        <v>1</v>
      </c>
    </row>
    <row r="19" spans="1:2" ht="12.75">
      <c r="A19" s="18" t="s">
        <v>17</v>
      </c>
      <c r="B19" s="19" t="s">
        <v>18</v>
      </c>
    </row>
    <row r="20" spans="1:2" ht="13.5" thickBot="1">
      <c r="A20" s="29" t="s">
        <v>21</v>
      </c>
      <c r="B20" s="30" t="s">
        <v>34</v>
      </c>
    </row>
    <row r="21" spans="1:2" ht="12.75">
      <c r="A21" s="18" t="s">
        <v>19</v>
      </c>
      <c r="B21" s="18" t="s">
        <v>35</v>
      </c>
    </row>
    <row r="22" spans="1:2" ht="12.75">
      <c r="A22" s="18" t="s">
        <v>20</v>
      </c>
      <c r="B22" s="18" t="s">
        <v>36</v>
      </c>
    </row>
    <row r="23" spans="1:2" ht="12.75">
      <c r="A23" s="18" t="s">
        <v>22</v>
      </c>
      <c r="B23" s="18" t="s">
        <v>33</v>
      </c>
    </row>
    <row r="25" ht="12.75">
      <c r="B25" s="2"/>
    </row>
    <row r="26" ht="12.75">
      <c r="B26" s="2"/>
    </row>
    <row r="28" spans="3:6" ht="12.75">
      <c r="C28" s="2"/>
      <c r="E28"/>
      <c r="F28"/>
    </row>
    <row r="29" spans="3:6" ht="12.75">
      <c r="C29" s="2"/>
      <c r="E29"/>
      <c r="F29"/>
    </row>
    <row r="30" spans="3:6" ht="12.75">
      <c r="C30" s="2"/>
      <c r="E30"/>
      <c r="F30"/>
    </row>
  </sheetData>
  <sheetProtection/>
  <mergeCells count="1">
    <mergeCell ref="A5:C5"/>
  </mergeCells>
  <hyperlinks>
    <hyperlink ref="A9" location="Index!A1" display="Index!A1"/>
  </hyperlinks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scale="400" r:id="rId1"/>
  <headerFooter alignWithMargins="0">
    <oddHeader>&amp;LDBAG/GDB&amp;CBusiness Forecast&amp;R&amp;D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Forecast</dc:title>
  <dc:subject/>
  <dc:creator>Info Operations</dc:creator>
  <cp:keywords/>
  <dc:description/>
  <cp:lastModifiedBy>Gill Michael</cp:lastModifiedBy>
  <cp:lastPrinted>2003-05-07T07:43:36Z</cp:lastPrinted>
  <dcterms:created xsi:type="dcterms:W3CDTF">2000-09-21T12:40:17Z</dcterms:created>
  <dcterms:modified xsi:type="dcterms:W3CDTF">2012-10-25T09:35:09Z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