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8796" tabRatio="860" activeTab="1"/>
  </bookViews>
  <sheets>
    <sheet name="Cover" sheetId="1" r:id="rId1"/>
    <sheet name="ISEQ 20" sheetId="2" r:id="rId2"/>
    <sheet name="Caption" sheetId="3" r:id="rId3"/>
  </sheets>
  <definedNames/>
  <calcPr fullCalcOnLoad="1"/>
</workbook>
</file>

<file path=xl/sharedStrings.xml><?xml version="1.0" encoding="utf-8"?>
<sst xmlns="http://schemas.openxmlformats.org/spreadsheetml/2006/main" count="199" uniqueCount="132">
  <si>
    <t>actual no. of shares</t>
  </si>
  <si>
    <t>actual free float factor</t>
  </si>
  <si>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</si>
  <si>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</si>
  <si>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</si>
  <si>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</si>
  <si>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</si>
  <si>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Back to Index</t>
  </si>
  <si>
    <t>Business Forecast</t>
  </si>
  <si>
    <t>Caption</t>
  </si>
  <si>
    <t>Symbol</t>
  </si>
  <si>
    <t>Description</t>
  </si>
  <si>
    <t>pio</t>
  </si>
  <si>
    <t>pit</t>
  </si>
  <si>
    <t>qio</t>
  </si>
  <si>
    <t>qit</t>
  </si>
  <si>
    <t>ffit</t>
  </si>
  <si>
    <t>ci</t>
  </si>
  <si>
    <t>correction factor</t>
  </si>
  <si>
    <t>Trading Symbol</t>
  </si>
  <si>
    <t>Reporting Instrument</t>
  </si>
  <si>
    <t>A</t>
  </si>
  <si>
    <t>*</t>
  </si>
  <si>
    <t>fact date</t>
  </si>
  <si>
    <t>ex date</t>
  </si>
  <si>
    <t>Fact date:</t>
  </si>
  <si>
    <t>Ex date:</t>
  </si>
  <si>
    <t>closing price (Xetra)</t>
  </si>
  <si>
    <t>price at base date or at IPO-date</t>
  </si>
  <si>
    <t>no. of shares at base date or at IPO-date</t>
  </si>
  <si>
    <t>Business Forecast - Index Chaining</t>
  </si>
  <si>
    <t>calculation is based on the values from fact date</t>
  </si>
  <si>
    <t>calculation is valid for ex-date</t>
  </si>
  <si>
    <t>related to performance index</t>
  </si>
  <si>
    <t>constant</t>
  </si>
  <si>
    <t>code</t>
  </si>
  <si>
    <t>share</t>
  </si>
  <si>
    <t>ISEQ 20</t>
  </si>
  <si>
    <t>ProductID:</t>
  </si>
  <si>
    <t>STX-0113-1  1.0</t>
  </si>
  <si>
    <t>03/13/2017</t>
  </si>
  <si>
    <t>Customer Service STOXX Ltd.</t>
  </si>
  <si>
    <t>customersupport@stoxx.com</t>
  </si>
  <si>
    <t>+41 58 399 59 00</t>
  </si>
  <si>
    <t>+41 58 499 59 00</t>
  </si>
  <si>
    <t>STOXX Ltd.</t>
  </si>
  <si>
    <t>03/20/2017</t>
  </si>
  <si>
    <t>ISIN</t>
  </si>
  <si>
    <t>Sector</t>
  </si>
  <si>
    <t>Subsector</t>
  </si>
  <si>
    <t>pi0</t>
  </si>
  <si>
    <t>qi0</t>
  </si>
  <si>
    <t>ci perf.</t>
  </si>
  <si>
    <t>ci price</t>
  </si>
  <si>
    <t>Weight Constituent (*)</t>
  </si>
  <si>
    <t>Market Cap Constituent (*)</t>
  </si>
  <si>
    <t>Capped Ind</t>
  </si>
  <si>
    <t>ARYZTA AG NAM.     SF-,02</t>
  </si>
  <si>
    <t>CH0043238366</t>
  </si>
  <si>
    <t>YZA</t>
  </si>
  <si>
    <t>NA</t>
  </si>
  <si>
    <t>N</t>
  </si>
  <si>
    <t>BK OF IRELD CAP.ST.EO-,05</t>
  </si>
  <si>
    <t>IE0030606259</t>
  </si>
  <si>
    <t>BIR</t>
  </si>
  <si>
    <t>C+C GROUP PLC     EO-,01</t>
  </si>
  <si>
    <t>IE00B010DT83</t>
  </si>
  <si>
    <t>GCC</t>
  </si>
  <si>
    <t>CRH PLC            EO-,32</t>
  </si>
  <si>
    <t>IE0001827041</t>
  </si>
  <si>
    <t>CRG</t>
  </si>
  <si>
    <t>Y</t>
  </si>
  <si>
    <t>DALATA HOTEL GROUP EO-,01</t>
  </si>
  <si>
    <t>IE00BJMZDW83</t>
  </si>
  <si>
    <t>DHG</t>
  </si>
  <si>
    <t>DATALEX PLC        DL-,10</t>
  </si>
  <si>
    <t>IE0000527006</t>
  </si>
  <si>
    <t>DLE</t>
  </si>
  <si>
    <t>FBD HOLDINGS PLC   EO-,60</t>
  </si>
  <si>
    <t>IE0003290289</t>
  </si>
  <si>
    <t>EG7</t>
  </si>
  <si>
    <t>GLANBIA PLC       EO 0,06</t>
  </si>
  <si>
    <t>IE0000669501</t>
  </si>
  <si>
    <t>GL9</t>
  </si>
  <si>
    <t>GREEN REIT PLC     EO-,10</t>
  </si>
  <si>
    <t>IE00BBR67J55</t>
  </si>
  <si>
    <t>GN1</t>
  </si>
  <si>
    <t>HIBERNIA REIT PLC  EO-,10</t>
  </si>
  <si>
    <t>IE00BGHQ1986</t>
  </si>
  <si>
    <t>HBRN</t>
  </si>
  <si>
    <t>IRISH CONTINENTAL GRP UTS</t>
  </si>
  <si>
    <t>IE00BLP58571</t>
  </si>
  <si>
    <t>IR5B</t>
  </si>
  <si>
    <t>IRISH RES.PPTYS REIT</t>
  </si>
  <si>
    <t>IE00BJ34P519</t>
  </si>
  <si>
    <t>IRES</t>
  </si>
  <si>
    <t>KERRY GRP PLC A   EO-,125</t>
  </si>
  <si>
    <t>IE0004906560</t>
  </si>
  <si>
    <t>KRZ</t>
  </si>
  <si>
    <t>KINGSPAN GRP PLC   EO-,13</t>
  </si>
  <si>
    <t>IE0004927939</t>
  </si>
  <si>
    <t>KRX</t>
  </si>
  <si>
    <t>ORIGIN ENTERPRISES EO-,01</t>
  </si>
  <si>
    <t>IE00B1WV4493</t>
  </si>
  <si>
    <t>OIZ</t>
  </si>
  <si>
    <t>PADDY PWR BETF.PLC EO-,09</t>
  </si>
  <si>
    <t>IE00BWT6H894</t>
  </si>
  <si>
    <t>PPB</t>
  </si>
  <si>
    <t>PERMAN.TSB G.HLDG. EO-,50</t>
  </si>
  <si>
    <t>IE00BWB8X525</t>
  </si>
  <si>
    <t>IL0A</t>
  </si>
  <si>
    <t>RYANAIR HLDGS PLC EO-,006</t>
  </si>
  <si>
    <t>IE00BYTBXV33</t>
  </si>
  <si>
    <t>RY4C</t>
  </si>
  <si>
    <t>SMURFIT KAPPA GR. EO-,001</t>
  </si>
  <si>
    <t>IE00B1RR8406</t>
  </si>
  <si>
    <t>SK3</t>
  </si>
  <si>
    <t>TOTAL PRODUCE PLC  EO-,01</t>
  </si>
  <si>
    <t>IE00B1HDWM43</t>
  </si>
  <si>
    <t>T7O</t>
  </si>
  <si>
    <t>Index</t>
  </si>
  <si>
    <t>Nbr of Constituents</t>
  </si>
  <si>
    <t>Constant A</t>
  </si>
  <si>
    <t>Market Cap Index</t>
  </si>
  <si>
    <t>Index Close Price</t>
  </si>
  <si>
    <t>ISEQ 20 PRICE INDEX</t>
  </si>
  <si>
    <t>IE00B0500264</t>
  </si>
  <si>
    <t>IECP</t>
  </si>
  <si>
    <t>ISEQ 20 RETURN INDEX</t>
  </si>
  <si>
    <t>IE00B0500488</t>
  </si>
  <si>
    <t>IECR</t>
  </si>
  <si>
    <t xml:space="preserve">Note the attached forecast is indicative only, the final weights will not be determined until chaining takes place.  There are no changes to the constituents of the ISEQ 20 Index. 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</si>
</sst>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/\ mmmm\ yyyy"/>
    <numFmt numFmtId="189" formatCode="d\.\ mmmm\ yyyy"/>
    <numFmt numFmtId="190" formatCode="#,##0;\(#,##0\)"/>
    <numFmt numFmtId="191" formatCode="#,##0.00;\(#,##0.00\)"/>
    <numFmt numFmtId="192" formatCode="0.00%;[Red]\(0.00%\)"/>
    <numFmt numFmtId="193" formatCode="0.0%"/>
    <numFmt numFmtId="194" formatCode="0.0000"/>
    <numFmt numFmtId="195" formatCode="#,##0.00000"/>
    <numFmt numFmtId="196" formatCode="0.0000000"/>
    <numFmt numFmtId="197" formatCode="0.00000"/>
    <numFmt numFmtId="198" formatCode="#,##0.000000;\(#,##0.000000\)"/>
    <numFmt numFmtId="199" formatCode="#,##0.0000;\(#,##0.0000\)"/>
    <numFmt numFmtId="200" formatCode="mm/dd/yyyy"/>
    <numFmt numFmtId="201" formatCode="#,##0.000"/>
  </numFmts>
  <fonts count="44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8"/>
      <color indexed="62"/>
      <name val="Cambria"/>
      <family val="2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22" fillId="18" borderId="1" applyNumberFormat="0" applyAlignment="0" applyProtection="0"/>
    <xf numFmtId="0" fontId="37" fillId="1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9" borderId="1" applyNumberFormat="0" applyAlignment="0" applyProtection="0"/>
    <xf numFmtId="0" fontId="30" fillId="0" borderId="6" applyNumberFormat="0" applyFill="0" applyAlignment="0" applyProtection="0"/>
    <xf numFmtId="0" fontId="31" fillId="20" borderId="0" applyNumberFormat="0" applyBorder="0" applyAlignment="0" applyProtection="0"/>
    <xf numFmtId="0" fontId="0" fillId="21" borderId="7" applyNumberFormat="0" applyFont="0" applyAlignment="0" applyProtection="0"/>
    <xf numFmtId="0" fontId="41" fillId="18" borderId="8" applyNumberFormat="0" applyAlignment="0" applyProtection="0"/>
    <xf numFmtId="9" fontId="0" fillId="0" borderId="0" applyFont="0" applyFill="0" applyBorder="0" applyAlignment="0" applyProtection="0"/>
    <xf numFmtId="0" fontId="11" fillId="0" borderId="9" applyNumberFormat="0" applyAlignment="0" applyProtection="0"/>
    <xf numFmtId="0" fontId="12" fillId="0" borderId="9" applyNumberFormat="0" applyAlignment="0" applyProtection="0"/>
    <xf numFmtId="0" fontId="5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 vertical="top"/>
    </xf>
    <xf numFmtId="0" fontId="13" fillId="0" borderId="10" applyNumberFormat="0" applyProtection="0">
      <alignment horizontal="left" vertical="top"/>
    </xf>
    <xf numFmtId="0" fontId="13" fillId="0" borderId="10" applyNumberFormat="0" applyProtection="0">
      <alignment horizontal="right" vertical="top"/>
    </xf>
    <xf numFmtId="0" fontId="12" fillId="0" borderId="0" applyNumberFormat="0" applyProtection="0">
      <alignment horizontal="left" vertical="top"/>
    </xf>
    <xf numFmtId="0" fontId="12" fillId="0" borderId="0" applyNumberFormat="0" applyProtection="0">
      <alignment horizontal="right" vertical="top"/>
    </xf>
    <xf numFmtId="0" fontId="11" fillId="0" borderId="0" applyNumberFormat="0" applyProtection="0">
      <alignment horizontal="left" vertical="top"/>
    </xf>
    <xf numFmtId="0" fontId="11" fillId="0" borderId="0" applyNumberFormat="0" applyProtection="0">
      <alignment horizontal="right" vertical="top"/>
    </xf>
    <xf numFmtId="0" fontId="0" fillId="0" borderId="11" applyNumberFormat="0" applyFont="0" applyAlignment="0" applyProtection="0"/>
    <xf numFmtId="0" fontId="0" fillId="0" borderId="11" applyNumberFormat="0" applyFont="0" applyAlignment="0" applyProtection="0"/>
    <xf numFmtId="0" fontId="0" fillId="0" borderId="12" applyNumberFormat="0" applyFont="0" applyAlignment="0" applyProtection="0"/>
    <xf numFmtId="0" fontId="0" fillId="0" borderId="12" applyNumberFormat="0" applyFont="0" applyAlignment="0" applyProtection="0"/>
    <xf numFmtId="0" fontId="0" fillId="0" borderId="13" applyNumberFormat="0" applyFont="0" applyAlignment="0" applyProtection="0"/>
    <xf numFmtId="0" fontId="0" fillId="0" borderId="13" applyNumberFormat="0" applyFont="0" applyAlignment="0" applyProtection="0"/>
    <xf numFmtId="10" fontId="14" fillId="0" borderId="0" applyNumberFormat="0" applyFill="0" applyBorder="0" applyProtection="0">
      <alignment horizontal="right" vertical="top"/>
    </xf>
    <xf numFmtId="0" fontId="12" fillId="0" borderId="10" applyNumberFormat="0" applyFill="0" applyAlignment="0" applyProtection="0"/>
    <xf numFmtId="0" fontId="11" fillId="0" borderId="14" applyNumberFormat="0" applyFont="0" applyFill="0" applyAlignment="0" applyProtection="0"/>
    <xf numFmtId="0" fontId="12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53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91" fontId="0" fillId="0" borderId="0" xfId="0" applyNumberFormat="1" applyFont="1" applyBorder="1" applyAlignment="1" applyProtection="1">
      <alignment horizontal="right" vertical="top"/>
      <protection locked="0"/>
    </xf>
    <xf numFmtId="190" fontId="0" fillId="0" borderId="0" xfId="0" applyNumberFormat="1" applyFont="1" applyBorder="1" applyAlignment="1" applyProtection="1">
      <alignment horizontal="right" vertical="top"/>
      <protection locked="0"/>
    </xf>
    <xf numFmtId="198" fontId="0" fillId="0" borderId="0" xfId="0" applyNumberFormat="1" applyFont="1" applyBorder="1" applyAlignment="1" applyProtection="1">
      <alignment horizontal="right" vertical="top"/>
      <protection locked="0"/>
    </xf>
    <xf numFmtId="199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16" fillId="0" borderId="0" xfId="0" applyNumberFormat="1" applyFont="1" applyAlignment="1" applyProtection="1">
      <alignment horizontal="left" vertical="top"/>
      <protection locked="0"/>
    </xf>
    <xf numFmtId="190" fontId="17" fillId="0" borderId="0" xfId="0" applyNumberFormat="1" applyFont="1" applyAlignment="1" applyProtection="1">
      <alignment vertical="top"/>
      <protection locked="0"/>
    </xf>
    <xf numFmtId="0" fontId="18" fillId="0" borderId="0" xfId="0" applyNumberFormat="1" applyFont="1" applyAlignment="1" applyProtection="1">
      <alignment horizontal="left" vertical="top"/>
      <protection locked="0"/>
    </xf>
    <xf numFmtId="200" fontId="16" fillId="0" borderId="0" xfId="0" applyNumberFormat="1" applyFont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right" vertical="top"/>
      <protection locked="0"/>
    </xf>
    <xf numFmtId="0" fontId="0" fillId="0" borderId="17" xfId="0" applyNumberFormat="1" applyFont="1" applyBorder="1" applyAlignment="1" applyProtection="1">
      <alignment horizontal="left" vertical="top"/>
      <protection locked="0"/>
    </xf>
    <xf numFmtId="191" fontId="0" fillId="0" borderId="17" xfId="0" applyNumberFormat="1" applyFont="1" applyBorder="1" applyAlignment="1" applyProtection="1">
      <alignment horizontal="right" vertical="top"/>
      <protection locked="0"/>
    </xf>
    <xf numFmtId="201" fontId="0" fillId="0" borderId="17" xfId="0" applyNumberFormat="1" applyFont="1" applyBorder="1" applyAlignment="1" applyProtection="1">
      <alignment horizontal="right" vertical="top"/>
      <protection locked="0"/>
    </xf>
    <xf numFmtId="190" fontId="0" fillId="0" borderId="17" xfId="0" applyNumberFormat="1" applyFont="1" applyBorder="1" applyAlignment="1" applyProtection="1">
      <alignment horizontal="right" vertical="top"/>
      <protection locked="0"/>
    </xf>
    <xf numFmtId="198" fontId="0" fillId="0" borderId="17" xfId="0" applyNumberFormat="1" applyFont="1" applyBorder="1" applyAlignment="1" applyProtection="1">
      <alignment horizontal="right" vertical="top"/>
      <protection locked="0"/>
    </xf>
    <xf numFmtId="199" fontId="0" fillId="0" borderId="17" xfId="0" applyNumberFormat="1" applyFont="1" applyBorder="1" applyAlignment="1" applyProtection="1">
      <alignment horizontal="right" vertical="top"/>
      <protection locked="0"/>
    </xf>
    <xf numFmtId="10" fontId="0" fillId="0" borderId="17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wpBody01" xfId="60"/>
    <cellStyle name="swpBodyFirstCol" xfId="61"/>
    <cellStyle name="swpCaption" xfId="62"/>
    <cellStyle name="swpClear" xfId="63"/>
    <cellStyle name="swpClear 2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L 2" xfId="74"/>
    <cellStyle name="swpHeadBraM" xfId="75"/>
    <cellStyle name="swpHeadBraM 2" xfId="76"/>
    <cellStyle name="swpHeadBraR" xfId="77"/>
    <cellStyle name="swpHeadBraR 2" xfId="78"/>
    <cellStyle name="swpTag" xfId="79"/>
    <cellStyle name="swpTotals" xfId="80"/>
    <cellStyle name="swpTotalsNo" xfId="81"/>
    <cellStyle name="swpTotalsTotal" xfId="82"/>
    <cellStyle name="Title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133350</xdr:rowOff>
    </xdr:from>
    <xdr:to>
      <xdr:col>10</xdr:col>
      <xdr:colOff>28575</xdr:colOff>
      <xdr:row>3</xdr:row>
      <xdr:rowOff>133350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3335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2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9.140625" style="0" customWidth="1"/>
    <col min="3" max="3" width="14.421875" style="0" customWidth="1"/>
    <col min="4" max="4" width="11.421875" style="0" customWidth="1"/>
    <col min="5" max="5" width="6.140625" style="0" customWidth="1"/>
    <col min="6" max="6" width="11.421875" style="0" customWidth="1"/>
    <col min="7" max="7" width="16.421875" style="0" customWidth="1"/>
    <col min="8" max="8" width="11.421875" style="0" customWidth="1"/>
    <col min="9" max="9" width="17.00390625" style="0" customWidth="1"/>
  </cols>
  <sheetData>
    <row r="5" spans="5:8" ht="12.75">
      <c r="E5" s="6"/>
      <c r="F5" s="6"/>
      <c r="G5" s="6"/>
      <c r="H5" s="6"/>
    </row>
    <row r="6" spans="7:8" ht="12.75">
      <c r="G6" s="6"/>
      <c r="H6" s="6"/>
    </row>
    <row r="7" spans="7:8" ht="12.75">
      <c r="G7" s="6"/>
      <c r="H7" s="6"/>
    </row>
    <row r="8" spans="7:8" ht="12.75">
      <c r="G8" s="6"/>
      <c r="H8" s="6"/>
    </row>
    <row r="9" spans="7:8" ht="12.75">
      <c r="G9" s="6"/>
      <c r="H9" s="30" t="s">
        <v>45</v>
      </c>
    </row>
    <row r="10" spans="7:8" ht="12.75">
      <c r="G10" s="6"/>
      <c r="H10" s="9"/>
    </row>
    <row r="11" spans="7:8" ht="12.75">
      <c r="G11" s="6"/>
      <c r="H11" s="9"/>
    </row>
    <row r="12" spans="7:9" ht="12.75">
      <c r="G12" s="6"/>
      <c r="H12" t="s">
        <v>2</v>
      </c>
      <c r="I12" s="28" t="s">
        <v>41</v>
      </c>
    </row>
    <row r="13" spans="8:9" ht="12.75">
      <c r="H13" t="s">
        <v>3</v>
      </c>
      <c r="I13" s="28" t="s">
        <v>42</v>
      </c>
    </row>
    <row r="14" spans="8:9" ht="12.75">
      <c r="H14" t="s">
        <v>4</v>
      </c>
      <c r="I14" s="28" t="s">
        <v>43</v>
      </c>
    </row>
    <row r="15" spans="8:9" ht="12.75">
      <c r="H15" t="s">
        <v>5</v>
      </c>
      <c r="I15" s="28" t="s">
        <v>44</v>
      </c>
    </row>
    <row r="17" spans="2:9" ht="12.75">
      <c r="B17" s="29"/>
      <c r="H17" s="11" t="s">
        <v>38</v>
      </c>
      <c r="I17" s="11" t="s">
        <v>39</v>
      </c>
    </row>
    <row r="18" spans="4:6" ht="12.75">
      <c r="D18" s="4"/>
      <c r="E18" s="4"/>
      <c r="F18" s="6"/>
    </row>
    <row r="19" spans="2:7" ht="12.75">
      <c r="B19" s="5"/>
      <c r="C19" s="5"/>
      <c r="D19" s="5"/>
      <c r="E19" s="6"/>
      <c r="F19" s="5"/>
      <c r="G19" s="5"/>
    </row>
    <row r="20" spans="2:6" ht="27">
      <c r="B20" s="1" t="s">
        <v>30</v>
      </c>
      <c r="E20" s="6"/>
      <c r="F20" s="7"/>
    </row>
    <row r="21" spans="2:7" ht="12.75">
      <c r="B21" s="4"/>
      <c r="C21" s="4"/>
      <c r="D21" s="4"/>
      <c r="E21" s="4"/>
      <c r="F21" s="4"/>
      <c r="G21" s="4"/>
    </row>
    <row r="22" spans="2:6" ht="13.5">
      <c r="B22" s="12" t="s">
        <v>6</v>
      </c>
      <c r="C22" s="6"/>
      <c r="D22" s="6"/>
      <c r="E22" s="6"/>
      <c r="F22" s="6"/>
    </row>
    <row r="23" spans="2:6" ht="12.75">
      <c r="B23" s="10"/>
      <c r="C23" s="6"/>
      <c r="D23" s="6"/>
      <c r="E23" s="6"/>
      <c r="F23" s="6"/>
    </row>
    <row r="24" spans="2:6" ht="12.75">
      <c r="B24" s="6" t="s">
        <v>25</v>
      </c>
      <c r="C24" s="28" t="s">
        <v>40</v>
      </c>
      <c r="D24" s="6"/>
      <c r="E24" s="6"/>
      <c r="F24" s="6"/>
    </row>
    <row r="25" spans="2:6" ht="12.75">
      <c r="B25" t="s">
        <v>26</v>
      </c>
      <c r="C25" s="31" t="s">
        <v>46</v>
      </c>
      <c r="E25" s="6"/>
      <c r="F25" s="6"/>
    </row>
    <row r="27" ht="12.75">
      <c r="B27" s="3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2"/>
  <headerFooter alignWithMargins="0">
    <oddHeader>&amp;LDBAG/GDB&amp;CBusiness Forecast&amp;R&amp;D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tabSelected="1" zoomScale="75" zoomScaleNormal="75" zoomScalePageLayoutView="0" workbookViewId="0" topLeftCell="A1">
      <pane xSplit="3" ySplit="13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3" sqref="A13"/>
    </sheetView>
  </sheetViews>
  <sheetFormatPr defaultColWidth="11.421875" defaultRowHeight="12.75"/>
  <cols>
    <col min="1" max="1" width="32.140625" style="6" bestFit="1" customWidth="1"/>
    <col min="2" max="2" width="15.57421875" style="6" bestFit="1" customWidth="1"/>
    <col min="3" max="3" width="16.00390625" style="6" bestFit="1" customWidth="1"/>
    <col min="4" max="4" width="24.8515625" style="25" bestFit="1" customWidth="1"/>
    <col min="5" max="5" width="30.28125" style="25" bestFit="1" customWidth="1"/>
    <col min="6" max="6" width="20.00390625" style="25" bestFit="1" customWidth="1"/>
    <col min="7" max="7" width="17.140625" style="6" bestFit="1" customWidth="1"/>
    <col min="8" max="8" width="14.421875" style="6" bestFit="1" customWidth="1"/>
    <col min="9" max="9" width="19.140625" style="6" customWidth="1"/>
    <col min="10" max="11" width="9.8515625" style="6" bestFit="1" customWidth="1"/>
    <col min="12" max="12" width="7.57421875" style="6" bestFit="1" customWidth="1"/>
    <col min="13" max="13" width="21.140625" style="6" bestFit="1" customWidth="1"/>
    <col min="14" max="14" width="25.140625" style="6" bestFit="1" customWidth="1"/>
    <col min="15" max="15" width="11.7109375" style="6" bestFit="1" customWidth="1"/>
    <col min="16" max="16" width="10.28125" style="6" bestFit="1" customWidth="1"/>
    <col min="17" max="16384" width="11.421875" style="6" customWidth="1"/>
  </cols>
  <sheetData>
    <row r="1" spans="1:6" ht="12.75">
      <c r="A1" s="30" t="s">
        <v>45</v>
      </c>
      <c r="D1" s="2"/>
      <c r="E1" s="2"/>
      <c r="F1" s="2"/>
    </row>
    <row r="2" spans="1:6" ht="12.75">
      <c r="A2" s="11"/>
      <c r="D2" s="2"/>
      <c r="E2" s="2"/>
      <c r="F2" s="2"/>
    </row>
    <row r="3" spans="4:6" ht="12.75">
      <c r="D3" s="2"/>
      <c r="E3" s="2"/>
      <c r="F3" s="2"/>
    </row>
    <row r="4" spans="1:6" ht="12.75">
      <c r="A4" s="9" t="s">
        <v>8</v>
      </c>
      <c r="D4" s="2"/>
      <c r="E4" s="2"/>
      <c r="F4" s="2"/>
    </row>
    <row r="5" spans="1:6" ht="12.75" customHeight="1">
      <c r="A5" s="9" t="s">
        <v>37</v>
      </c>
      <c r="B5" s="8"/>
      <c r="D5" s="2"/>
      <c r="E5" s="2"/>
      <c r="F5" s="2"/>
    </row>
    <row r="6" spans="4:6" ht="12.75">
      <c r="D6" s="2"/>
      <c r="E6" s="2"/>
      <c r="F6" s="2"/>
    </row>
    <row r="7" spans="1:15" ht="15">
      <c r="A7" s="45" t="s">
        <v>131</v>
      </c>
      <c r="B7" s="44"/>
      <c r="C7" s="42"/>
      <c r="D7" s="43"/>
      <c r="E7" s="43"/>
      <c r="F7" s="43"/>
      <c r="G7" s="42"/>
      <c r="H7" s="42"/>
      <c r="I7" s="42"/>
      <c r="J7" s="42"/>
      <c r="K7" s="42"/>
      <c r="L7" s="42"/>
      <c r="M7" s="42"/>
      <c r="N7" s="42"/>
      <c r="O7" s="42"/>
    </row>
    <row r="8" spans="4:6" ht="12.75">
      <c r="D8" s="2"/>
      <c r="E8" s="2"/>
      <c r="F8" s="2"/>
    </row>
    <row r="9" spans="1:6" ht="12.75">
      <c r="A9" s="31" t="s">
        <v>46</v>
      </c>
      <c r="D9" s="2"/>
      <c r="E9" s="2"/>
      <c r="F9" s="2"/>
    </row>
    <row r="10" spans="4:6" ht="12.75">
      <c r="D10" s="2"/>
      <c r="E10" s="2"/>
      <c r="F10" s="2"/>
    </row>
    <row r="11" spans="1:6" ht="12.75">
      <c r="A11" s="13"/>
      <c r="D11" s="2"/>
      <c r="E11" s="2"/>
      <c r="F11" s="2"/>
    </row>
    <row r="12" spans="4:6" ht="12.75">
      <c r="D12" s="2"/>
      <c r="E12" s="2"/>
      <c r="F12" s="2"/>
    </row>
    <row r="13" spans="1:15" ht="12.75">
      <c r="A13" s="32" t="s">
        <v>20</v>
      </c>
      <c r="B13" s="32" t="s">
        <v>47</v>
      </c>
      <c r="C13" s="32" t="s">
        <v>19</v>
      </c>
      <c r="D13" s="32" t="s">
        <v>48</v>
      </c>
      <c r="E13" s="32" t="s">
        <v>49</v>
      </c>
      <c r="F13" s="33" t="s">
        <v>50</v>
      </c>
      <c r="G13" s="33" t="s">
        <v>13</v>
      </c>
      <c r="H13" s="33" t="s">
        <v>51</v>
      </c>
      <c r="I13" s="33" t="s">
        <v>15</v>
      </c>
      <c r="J13" s="33" t="s">
        <v>52</v>
      </c>
      <c r="K13" s="33" t="s">
        <v>53</v>
      </c>
      <c r="L13" s="33" t="s">
        <v>16</v>
      </c>
      <c r="M13" s="33" t="s">
        <v>54</v>
      </c>
      <c r="N13" s="33" t="s">
        <v>55</v>
      </c>
      <c r="O13" s="33" t="s">
        <v>56</v>
      </c>
    </row>
    <row r="14" spans="1:15" ht="12.75">
      <c r="A14" s="34" t="s">
        <v>57</v>
      </c>
      <c r="B14" s="34" t="s">
        <v>58</v>
      </c>
      <c r="C14" s="34" t="s">
        <v>59</v>
      </c>
      <c r="D14" s="34" t="s">
        <v>60</v>
      </c>
      <c r="E14" s="34" t="s">
        <v>60</v>
      </c>
      <c r="F14" s="35">
        <v>33</v>
      </c>
      <c r="G14" s="36">
        <v>30.35</v>
      </c>
      <c r="H14" s="37">
        <v>77554054</v>
      </c>
      <c r="I14" s="37">
        <v>88758527</v>
      </c>
      <c r="J14" s="38">
        <v>1</v>
      </c>
      <c r="K14" s="38">
        <v>1</v>
      </c>
      <c r="L14" s="39">
        <v>0.9895</v>
      </c>
      <c r="M14" s="40">
        <v>0.0322588344</v>
      </c>
      <c r="N14" s="35">
        <v>2665536170.85827</v>
      </c>
      <c r="O14" s="37" t="s">
        <v>61</v>
      </c>
    </row>
    <row r="15" spans="1:15" ht="12.75">
      <c r="A15" s="34" t="s">
        <v>62</v>
      </c>
      <c r="B15" s="34" t="s">
        <v>63</v>
      </c>
      <c r="C15" s="34" t="s">
        <v>64</v>
      </c>
      <c r="D15" s="34" t="s">
        <v>60</v>
      </c>
      <c r="E15" s="34" t="s">
        <v>60</v>
      </c>
      <c r="F15" s="35">
        <v>6.7</v>
      </c>
      <c r="G15" s="36">
        <v>0.245</v>
      </c>
      <c r="H15" s="37">
        <v>992060407</v>
      </c>
      <c r="I15" s="37">
        <v>32363275073</v>
      </c>
      <c r="J15" s="38">
        <v>1</v>
      </c>
      <c r="K15" s="38">
        <v>1</v>
      </c>
      <c r="L15" s="39">
        <v>0.8478</v>
      </c>
      <c r="M15" s="40">
        <v>0.0813534645</v>
      </c>
      <c r="N15" s="35">
        <v>6722208228.6879</v>
      </c>
      <c r="O15" s="37" t="s">
        <v>61</v>
      </c>
    </row>
    <row r="16" spans="1:15" ht="12.75">
      <c r="A16" s="34" t="s">
        <v>65</v>
      </c>
      <c r="B16" s="34" t="s">
        <v>66</v>
      </c>
      <c r="C16" s="34" t="s">
        <v>67</v>
      </c>
      <c r="D16" s="34" t="s">
        <v>60</v>
      </c>
      <c r="E16" s="34" t="s">
        <v>60</v>
      </c>
      <c r="F16" s="35">
        <v>2.3</v>
      </c>
      <c r="G16" s="36">
        <v>3.77</v>
      </c>
      <c r="H16" s="37">
        <v>319991623</v>
      </c>
      <c r="I16" s="37">
        <v>316428101</v>
      </c>
      <c r="J16" s="38">
        <v>1</v>
      </c>
      <c r="K16" s="38">
        <v>1</v>
      </c>
      <c r="L16" s="39">
        <v>0.9428</v>
      </c>
      <c r="M16" s="40">
        <v>0.0136113142</v>
      </c>
      <c r="N16" s="35">
        <v>1124698119.35796</v>
      </c>
      <c r="O16" s="37" t="s">
        <v>61</v>
      </c>
    </row>
    <row r="17" spans="1:15" ht="12.75">
      <c r="A17" s="34" t="s">
        <v>68</v>
      </c>
      <c r="B17" s="34" t="s">
        <v>69</v>
      </c>
      <c r="C17" s="34" t="s">
        <v>70</v>
      </c>
      <c r="D17" s="34" t="s">
        <v>60</v>
      </c>
      <c r="E17" s="34" t="s">
        <v>60</v>
      </c>
      <c r="F17" s="35">
        <v>19.75</v>
      </c>
      <c r="G17" s="36">
        <v>32.725</v>
      </c>
      <c r="H17" s="37">
        <v>392282982</v>
      </c>
      <c r="I17" s="37">
        <v>505499535</v>
      </c>
      <c r="J17" s="38">
        <v>1</v>
      </c>
      <c r="K17" s="38">
        <v>1</v>
      </c>
      <c r="L17" s="39">
        <v>0.999</v>
      </c>
      <c r="M17" s="40">
        <v>0.1999999997</v>
      </c>
      <c r="N17" s="35">
        <v>16525929810.5921</v>
      </c>
      <c r="O17" s="37" t="s">
        <v>71</v>
      </c>
    </row>
    <row r="18" spans="1:15" ht="12.75">
      <c r="A18" s="34" t="s">
        <v>72</v>
      </c>
      <c r="B18" s="34" t="s">
        <v>73</v>
      </c>
      <c r="C18" s="34" t="s">
        <v>74</v>
      </c>
      <c r="D18" s="34" t="s">
        <v>60</v>
      </c>
      <c r="E18" s="34" t="s">
        <v>60</v>
      </c>
      <c r="F18" s="35">
        <v>2.5</v>
      </c>
      <c r="G18" s="36">
        <v>4.485</v>
      </c>
      <c r="H18" s="37">
        <v>122000000</v>
      </c>
      <c r="I18" s="37">
        <v>182966666</v>
      </c>
      <c r="J18" s="38">
        <v>1</v>
      </c>
      <c r="K18" s="38">
        <v>1</v>
      </c>
      <c r="L18" s="39">
        <v>0.9899</v>
      </c>
      <c r="M18" s="40">
        <v>0.0098308221</v>
      </c>
      <c r="N18" s="35">
        <v>812317381.490199</v>
      </c>
      <c r="O18" s="37" t="s">
        <v>61</v>
      </c>
    </row>
    <row r="19" spans="1:15" ht="12.75">
      <c r="A19" s="34" t="s">
        <v>75</v>
      </c>
      <c r="B19" s="34" t="s">
        <v>76</v>
      </c>
      <c r="C19" s="34" t="s">
        <v>77</v>
      </c>
      <c r="D19" s="34" t="s">
        <v>60</v>
      </c>
      <c r="E19" s="34" t="s">
        <v>60</v>
      </c>
      <c r="F19" s="35">
        <v>6.85</v>
      </c>
      <c r="G19" s="36">
        <v>3.7</v>
      </c>
      <c r="H19" s="37">
        <v>64363359</v>
      </c>
      <c r="I19" s="37">
        <v>74040000</v>
      </c>
      <c r="J19" s="38">
        <v>1</v>
      </c>
      <c r="K19" s="38">
        <v>1</v>
      </c>
      <c r="L19" s="39">
        <v>0.5506</v>
      </c>
      <c r="M19" s="40">
        <v>0.0018254437</v>
      </c>
      <c r="N19" s="35">
        <v>150835768.8</v>
      </c>
      <c r="O19" s="37" t="s">
        <v>61</v>
      </c>
    </row>
    <row r="20" spans="1:15" ht="12.75">
      <c r="A20" s="34" t="s">
        <v>78</v>
      </c>
      <c r="B20" s="34" t="s">
        <v>79</v>
      </c>
      <c r="C20" s="34" t="s">
        <v>80</v>
      </c>
      <c r="D20" s="34" t="s">
        <v>60</v>
      </c>
      <c r="E20" s="34" t="s">
        <v>60</v>
      </c>
      <c r="F20" s="35">
        <v>4.55</v>
      </c>
      <c r="G20" s="36">
        <v>8.01</v>
      </c>
      <c r="H20" s="37">
        <v>41708682</v>
      </c>
      <c r="I20" s="37">
        <v>34666201</v>
      </c>
      <c r="J20" s="38">
        <v>1</v>
      </c>
      <c r="K20" s="38">
        <v>1</v>
      </c>
      <c r="L20" s="39">
        <v>0.6667</v>
      </c>
      <c r="M20" s="40">
        <v>0.00224044</v>
      </c>
      <c r="N20" s="35">
        <v>185126769.215667</v>
      </c>
      <c r="O20" s="37" t="s">
        <v>61</v>
      </c>
    </row>
    <row r="21" spans="1:15" ht="12.75">
      <c r="A21" s="34" t="s">
        <v>81</v>
      </c>
      <c r="B21" s="34" t="s">
        <v>82</v>
      </c>
      <c r="C21" s="34" t="s">
        <v>83</v>
      </c>
      <c r="D21" s="34" t="s">
        <v>60</v>
      </c>
      <c r="E21" s="34" t="s">
        <v>60</v>
      </c>
      <c r="F21" s="35">
        <v>0.7</v>
      </c>
      <c r="G21" s="36">
        <v>17.83</v>
      </c>
      <c r="H21" s="37">
        <v>292514170</v>
      </c>
      <c r="I21" s="37">
        <v>296040684</v>
      </c>
      <c r="J21" s="38">
        <v>1</v>
      </c>
      <c r="K21" s="38">
        <v>1</v>
      </c>
      <c r="L21" s="39">
        <v>0.6294</v>
      </c>
      <c r="M21" s="40">
        <v>0.0402062503</v>
      </c>
      <c r="N21" s="35">
        <v>3322228356.06617</v>
      </c>
      <c r="O21" s="37" t="s">
        <v>61</v>
      </c>
    </row>
    <row r="22" spans="1:15" ht="12.75">
      <c r="A22" s="34" t="s">
        <v>84</v>
      </c>
      <c r="B22" s="34" t="s">
        <v>85</v>
      </c>
      <c r="C22" s="34" t="s">
        <v>86</v>
      </c>
      <c r="D22" s="34" t="s">
        <v>60</v>
      </c>
      <c r="E22" s="34" t="s">
        <v>60</v>
      </c>
      <c r="F22" s="35">
        <v>1</v>
      </c>
      <c r="G22" s="36">
        <v>1.353</v>
      </c>
      <c r="H22" s="37">
        <v>310000000</v>
      </c>
      <c r="I22" s="37">
        <v>690347705</v>
      </c>
      <c r="J22" s="38">
        <v>1</v>
      </c>
      <c r="K22" s="38">
        <v>1</v>
      </c>
      <c r="L22" s="39">
        <v>0.951</v>
      </c>
      <c r="M22" s="40">
        <v>0.0107500452</v>
      </c>
      <c r="N22" s="35">
        <v>888272463.066615</v>
      </c>
      <c r="O22" s="37" t="s">
        <v>61</v>
      </c>
    </row>
    <row r="23" spans="1:15" ht="12.75">
      <c r="A23" s="34" t="s">
        <v>87</v>
      </c>
      <c r="B23" s="34" t="s">
        <v>88</v>
      </c>
      <c r="C23" s="34" t="s">
        <v>89</v>
      </c>
      <c r="D23" s="34" t="s">
        <v>60</v>
      </c>
      <c r="E23" s="34" t="s">
        <v>60</v>
      </c>
      <c r="F23" s="35">
        <v>1.08</v>
      </c>
      <c r="G23" s="36">
        <v>1.235</v>
      </c>
      <c r="H23" s="37">
        <v>365000000</v>
      </c>
      <c r="I23" s="37">
        <v>685451875</v>
      </c>
      <c r="J23" s="38">
        <v>1</v>
      </c>
      <c r="K23" s="38">
        <v>1</v>
      </c>
      <c r="L23" s="39">
        <v>0.9732</v>
      </c>
      <c r="M23" s="40">
        <v>0.0099703434</v>
      </c>
      <c r="N23" s="35">
        <v>823845979.46625</v>
      </c>
      <c r="O23" s="37" t="s">
        <v>61</v>
      </c>
    </row>
    <row r="24" spans="1:15" ht="12.75">
      <c r="A24" s="34" t="s">
        <v>90</v>
      </c>
      <c r="B24" s="34" t="s">
        <v>91</v>
      </c>
      <c r="C24" s="34" t="s">
        <v>92</v>
      </c>
      <c r="D24" s="34" t="s">
        <v>60</v>
      </c>
      <c r="E24" s="34" t="s">
        <v>60</v>
      </c>
      <c r="F24" s="35">
        <v>9</v>
      </c>
      <c r="G24" s="36">
        <v>4.906</v>
      </c>
      <c r="H24" s="37">
        <v>26398620</v>
      </c>
      <c r="I24" s="37">
        <v>188052890</v>
      </c>
      <c r="J24" s="38">
        <v>1</v>
      </c>
      <c r="K24" s="38">
        <v>1</v>
      </c>
      <c r="L24" s="39">
        <v>0.8487</v>
      </c>
      <c r="M24" s="40">
        <v>0.0094760174</v>
      </c>
      <c r="N24" s="35">
        <v>782999992.867158</v>
      </c>
      <c r="O24" s="37" t="s">
        <v>61</v>
      </c>
    </row>
    <row r="25" spans="1:15" ht="12.75">
      <c r="A25" s="34" t="s">
        <v>93</v>
      </c>
      <c r="B25" s="34" t="s">
        <v>94</v>
      </c>
      <c r="C25" s="34" t="s">
        <v>95</v>
      </c>
      <c r="D25" s="34" t="s">
        <v>60</v>
      </c>
      <c r="E25" s="34" t="s">
        <v>60</v>
      </c>
      <c r="F25" s="35">
        <v>1</v>
      </c>
      <c r="G25" s="36">
        <v>1.182</v>
      </c>
      <c r="H25" s="37">
        <v>202000000</v>
      </c>
      <c r="I25" s="37">
        <v>417292006</v>
      </c>
      <c r="J25" s="38">
        <v>1</v>
      </c>
      <c r="K25" s="38">
        <v>1</v>
      </c>
      <c r="L25" s="39">
        <v>0.8382</v>
      </c>
      <c r="M25" s="40">
        <v>0.0050034468</v>
      </c>
      <c r="N25" s="35">
        <v>413433056.445314</v>
      </c>
      <c r="O25" s="37" t="s">
        <v>61</v>
      </c>
    </row>
    <row r="26" spans="1:15" ht="12.75">
      <c r="A26" s="34" t="s">
        <v>96</v>
      </c>
      <c r="B26" s="34" t="s">
        <v>97</v>
      </c>
      <c r="C26" s="34" t="s">
        <v>98</v>
      </c>
      <c r="D26" s="34" t="s">
        <v>60</v>
      </c>
      <c r="E26" s="34" t="s">
        <v>60</v>
      </c>
      <c r="F26" s="35">
        <v>13.75</v>
      </c>
      <c r="G26" s="36">
        <v>74.8</v>
      </c>
      <c r="H26" s="37">
        <v>172047213</v>
      </c>
      <c r="I26" s="37">
        <v>176012041</v>
      </c>
      <c r="J26" s="38">
        <v>1</v>
      </c>
      <c r="K26" s="38">
        <v>1</v>
      </c>
      <c r="L26" s="39">
        <v>0.8615</v>
      </c>
      <c r="M26" s="40">
        <v>0.1372661174</v>
      </c>
      <c r="N26" s="35">
        <v>11342251124.4482</v>
      </c>
      <c r="O26" s="37" t="s">
        <v>61</v>
      </c>
    </row>
    <row r="27" spans="1:15" ht="12.75">
      <c r="A27" s="34" t="s">
        <v>99</v>
      </c>
      <c r="B27" s="34" t="s">
        <v>100</v>
      </c>
      <c r="C27" s="34" t="s">
        <v>101</v>
      </c>
      <c r="D27" s="34" t="s">
        <v>60</v>
      </c>
      <c r="E27" s="34" t="s">
        <v>60</v>
      </c>
      <c r="F27" s="35">
        <v>2.85</v>
      </c>
      <c r="G27" s="36">
        <v>29.925</v>
      </c>
      <c r="H27" s="37">
        <v>168261280</v>
      </c>
      <c r="I27" s="37">
        <v>180051534</v>
      </c>
      <c r="J27" s="38">
        <v>1</v>
      </c>
      <c r="K27" s="38">
        <v>1</v>
      </c>
      <c r="L27" s="39">
        <v>0.809</v>
      </c>
      <c r="M27" s="40">
        <v>0.052752567</v>
      </c>
      <c r="N27" s="35">
        <v>4358926103.35455</v>
      </c>
      <c r="O27" s="37" t="s">
        <v>61</v>
      </c>
    </row>
    <row r="28" spans="1:15" ht="12.75">
      <c r="A28" s="34" t="s">
        <v>102</v>
      </c>
      <c r="B28" s="34" t="s">
        <v>103</v>
      </c>
      <c r="C28" s="34" t="s">
        <v>104</v>
      </c>
      <c r="D28" s="34" t="s">
        <v>60</v>
      </c>
      <c r="E28" s="34" t="s">
        <v>60</v>
      </c>
      <c r="F28" s="35">
        <v>3</v>
      </c>
      <c r="G28" s="36">
        <v>6.95</v>
      </c>
      <c r="H28" s="37">
        <v>133015572</v>
      </c>
      <c r="I28" s="37">
        <v>125578446</v>
      </c>
      <c r="J28" s="38">
        <v>1</v>
      </c>
      <c r="K28" s="38">
        <v>1</v>
      </c>
      <c r="L28" s="39">
        <v>0.9776</v>
      </c>
      <c r="M28" s="40">
        <v>0.0103258353</v>
      </c>
      <c r="N28" s="35">
        <v>853220147.22672</v>
      </c>
      <c r="O28" s="37" t="s">
        <v>61</v>
      </c>
    </row>
    <row r="29" spans="1:15" ht="12.75">
      <c r="A29" s="34" t="s">
        <v>105</v>
      </c>
      <c r="B29" s="34" t="s">
        <v>106</v>
      </c>
      <c r="C29" s="34" t="s">
        <v>107</v>
      </c>
      <c r="D29" s="34" t="s">
        <v>60</v>
      </c>
      <c r="E29" s="34" t="s">
        <v>60</v>
      </c>
      <c r="F29" s="35">
        <v>2.4</v>
      </c>
      <c r="G29" s="36">
        <v>101.55</v>
      </c>
      <c r="H29" s="37">
        <v>46918212</v>
      </c>
      <c r="I29" s="37">
        <v>83923331</v>
      </c>
      <c r="J29" s="38">
        <v>1</v>
      </c>
      <c r="K29" s="38">
        <v>1</v>
      </c>
      <c r="L29" s="39">
        <v>0.9878</v>
      </c>
      <c r="M29" s="40">
        <v>0.1018815993</v>
      </c>
      <c r="N29" s="35">
        <v>8418440809.04079</v>
      </c>
      <c r="O29" s="37" t="s">
        <v>61</v>
      </c>
    </row>
    <row r="30" spans="1:15" ht="12.75">
      <c r="A30" s="34" t="s">
        <v>108</v>
      </c>
      <c r="B30" s="34" t="s">
        <v>109</v>
      </c>
      <c r="C30" s="34" t="s">
        <v>110</v>
      </c>
      <c r="D30" s="34" t="s">
        <v>60</v>
      </c>
      <c r="E30" s="34" t="s">
        <v>60</v>
      </c>
      <c r="F30" s="35">
        <v>6.13</v>
      </c>
      <c r="G30" s="36">
        <v>2.624</v>
      </c>
      <c r="H30" s="37">
        <v>365326687</v>
      </c>
      <c r="I30" s="37">
        <v>454695492</v>
      </c>
      <c r="J30" s="38">
        <v>1</v>
      </c>
      <c r="K30" s="38">
        <v>1</v>
      </c>
      <c r="L30" s="39">
        <v>0.2508</v>
      </c>
      <c r="M30" s="40">
        <v>0.0036213967</v>
      </c>
      <c r="N30" s="35">
        <v>299234739.528806</v>
      </c>
      <c r="O30" s="37" t="s">
        <v>61</v>
      </c>
    </row>
    <row r="31" spans="1:15" ht="12.75">
      <c r="A31" s="34" t="s">
        <v>111</v>
      </c>
      <c r="B31" s="34" t="s">
        <v>112</v>
      </c>
      <c r="C31" s="34" t="s">
        <v>113</v>
      </c>
      <c r="D31" s="34" t="s">
        <v>60</v>
      </c>
      <c r="E31" s="34" t="s">
        <v>60</v>
      </c>
      <c r="F31" s="35">
        <v>8.61</v>
      </c>
      <c r="G31" s="36">
        <v>14.35</v>
      </c>
      <c r="H31" s="37">
        <v>350149628</v>
      </c>
      <c r="I31" s="37">
        <v>1210588396</v>
      </c>
      <c r="J31" s="38">
        <v>1</v>
      </c>
      <c r="K31" s="38">
        <v>1</v>
      </c>
      <c r="L31" s="39">
        <v>0.9513</v>
      </c>
      <c r="M31" s="40">
        <v>0.2</v>
      </c>
      <c r="N31" s="35">
        <v>16525929834.9974</v>
      </c>
      <c r="O31" s="37" t="s">
        <v>71</v>
      </c>
    </row>
    <row r="32" spans="1:15" ht="12.75">
      <c r="A32" s="34" t="s">
        <v>114</v>
      </c>
      <c r="B32" s="34" t="s">
        <v>115</v>
      </c>
      <c r="C32" s="34" t="s">
        <v>116</v>
      </c>
      <c r="D32" s="34" t="s">
        <v>60</v>
      </c>
      <c r="E32" s="34" t="s">
        <v>60</v>
      </c>
      <c r="F32" s="35">
        <v>18.35</v>
      </c>
      <c r="G32" s="36">
        <v>25.445</v>
      </c>
      <c r="H32" s="37">
        <v>217444348</v>
      </c>
      <c r="I32" s="37">
        <v>236344888</v>
      </c>
      <c r="J32" s="38">
        <v>1</v>
      </c>
      <c r="K32" s="38">
        <v>1</v>
      </c>
      <c r="L32" s="39">
        <v>0.978</v>
      </c>
      <c r="M32" s="40">
        <v>0.0711789561</v>
      </c>
      <c r="N32" s="35">
        <v>5881492170.30648</v>
      </c>
      <c r="O32" s="37" t="s">
        <v>61</v>
      </c>
    </row>
    <row r="33" spans="1:15" ht="12.75">
      <c r="A33" s="34" t="s">
        <v>117</v>
      </c>
      <c r="B33" s="34" t="s">
        <v>118</v>
      </c>
      <c r="C33" s="34" t="s">
        <v>119</v>
      </c>
      <c r="D33" s="34" t="s">
        <v>60</v>
      </c>
      <c r="E33" s="34" t="s">
        <v>60</v>
      </c>
      <c r="F33" s="35">
        <v>0.71</v>
      </c>
      <c r="G33" s="36">
        <v>1.96</v>
      </c>
      <c r="H33" s="37">
        <v>350972445</v>
      </c>
      <c r="I33" s="37">
        <v>320439762</v>
      </c>
      <c r="J33" s="38">
        <v>1</v>
      </c>
      <c r="K33" s="38">
        <v>1</v>
      </c>
      <c r="L33" s="39">
        <v>0.8482</v>
      </c>
      <c r="M33" s="40">
        <v>0.0064471063</v>
      </c>
      <c r="N33" s="35">
        <v>532722132.011664</v>
      </c>
      <c r="O33" s="37" t="s">
        <v>61</v>
      </c>
    </row>
    <row r="34" spans="1:15" ht="12.75">
      <c r="A34" s="18"/>
      <c r="B34" s="18"/>
      <c r="C34" s="18"/>
      <c r="D34" s="18"/>
      <c r="E34" s="18"/>
      <c r="F34" s="20"/>
      <c r="G34" s="20"/>
      <c r="H34" s="21"/>
      <c r="I34" s="21"/>
      <c r="J34" s="22"/>
      <c r="K34" s="22"/>
      <c r="L34" s="23"/>
      <c r="M34" s="24"/>
      <c r="N34" s="20"/>
      <c r="O34" s="21"/>
    </row>
    <row r="35" spans="1:15" ht="12.75">
      <c r="A35" s="32" t="s">
        <v>120</v>
      </c>
      <c r="B35" s="32" t="s">
        <v>47</v>
      </c>
      <c r="C35" s="32" t="s">
        <v>19</v>
      </c>
      <c r="D35" s="33" t="s">
        <v>121</v>
      </c>
      <c r="E35" s="33" t="s">
        <v>122</v>
      </c>
      <c r="F35" s="33" t="s">
        <v>123</v>
      </c>
      <c r="G35" s="33" t="s">
        <v>124</v>
      </c>
      <c r="H35" s="21"/>
      <c r="I35" s="21"/>
      <c r="J35" s="22"/>
      <c r="K35" s="22"/>
      <c r="L35" s="23"/>
      <c r="M35" s="24"/>
      <c r="N35" s="20"/>
      <c r="O35" s="21"/>
    </row>
    <row r="36" spans="1:15" ht="12.75">
      <c r="A36" s="34" t="s">
        <v>125</v>
      </c>
      <c r="B36" s="34" t="s">
        <v>126</v>
      </c>
      <c r="C36" s="34" t="s">
        <v>127</v>
      </c>
      <c r="D36" s="37">
        <v>20</v>
      </c>
      <c r="E36" s="35">
        <v>655.1734071</v>
      </c>
      <c r="F36" s="35">
        <v>82629649157.8282</v>
      </c>
      <c r="G36" s="35">
        <v>1088.35</v>
      </c>
      <c r="H36" s="21"/>
      <c r="I36" s="21"/>
      <c r="J36" s="22"/>
      <c r="K36" s="22"/>
      <c r="L36" s="23"/>
      <c r="M36" s="24"/>
      <c r="N36" s="20"/>
      <c r="O36" s="21"/>
    </row>
    <row r="37" spans="1:15" ht="12.75">
      <c r="A37" s="34" t="s">
        <v>128</v>
      </c>
      <c r="B37" s="34" t="s">
        <v>129</v>
      </c>
      <c r="C37" s="34" t="s">
        <v>130</v>
      </c>
      <c r="D37" s="37">
        <v>20</v>
      </c>
      <c r="E37" s="35">
        <v>655.1734071</v>
      </c>
      <c r="F37" s="35">
        <v>82629649157.8282</v>
      </c>
      <c r="G37" s="35">
        <v>1436.92</v>
      </c>
      <c r="H37" s="21"/>
      <c r="I37" s="21"/>
      <c r="J37" s="22"/>
      <c r="K37" s="22"/>
      <c r="L37" s="23"/>
      <c r="M37" s="24"/>
      <c r="N37" s="20"/>
      <c r="O37" s="21"/>
    </row>
    <row r="38" spans="1:15" ht="12.75">
      <c r="A38" s="18"/>
      <c r="B38" s="18"/>
      <c r="C38" s="18"/>
      <c r="D38" s="18"/>
      <c r="E38" s="18"/>
      <c r="F38" s="20"/>
      <c r="G38" s="20"/>
      <c r="H38" s="21"/>
      <c r="I38" s="21"/>
      <c r="J38" s="22"/>
      <c r="K38" s="22"/>
      <c r="L38" s="23"/>
      <c r="M38" s="24"/>
      <c r="N38" s="20"/>
      <c r="O38" s="21"/>
    </row>
    <row r="39" spans="1:15" ht="12.75">
      <c r="A39" s="18"/>
      <c r="B39" s="18"/>
      <c r="C39" s="18"/>
      <c r="D39" s="18"/>
      <c r="E39" s="18"/>
      <c r="F39" s="20"/>
      <c r="G39" s="20"/>
      <c r="H39" s="21"/>
      <c r="I39" s="21"/>
      <c r="J39" s="22"/>
      <c r="K39" s="22"/>
      <c r="L39" s="23"/>
      <c r="M39" s="24"/>
      <c r="N39" s="20"/>
      <c r="O39" s="21"/>
    </row>
    <row r="40" spans="1:15" ht="12.75">
      <c r="A40" s="18"/>
      <c r="B40" s="18"/>
      <c r="C40" s="18"/>
      <c r="D40" s="18"/>
      <c r="E40" s="18"/>
      <c r="F40" s="20"/>
      <c r="G40" s="20"/>
      <c r="H40" s="21"/>
      <c r="I40" s="21"/>
      <c r="J40" s="22"/>
      <c r="K40" s="22"/>
      <c r="L40" s="23"/>
      <c r="M40" s="24"/>
      <c r="N40" s="20"/>
      <c r="O40" s="21"/>
    </row>
    <row r="41" spans="1:15" ht="12.75">
      <c r="A41" s="18"/>
      <c r="B41" s="18"/>
      <c r="C41" s="18"/>
      <c r="D41" s="18"/>
      <c r="E41" s="18"/>
      <c r="F41" s="20"/>
      <c r="G41" s="20"/>
      <c r="H41" s="21"/>
      <c r="I41" s="21"/>
      <c r="J41" s="22"/>
      <c r="K41" s="22"/>
      <c r="L41" s="23"/>
      <c r="M41" s="24"/>
      <c r="N41" s="20"/>
      <c r="O41" s="21"/>
    </row>
    <row r="42" spans="1:15" ht="12.75">
      <c r="A42" s="18"/>
      <c r="B42" s="18"/>
      <c r="C42" s="18"/>
      <c r="D42" s="18"/>
      <c r="E42" s="18"/>
      <c r="F42" s="20"/>
      <c r="G42" s="20"/>
      <c r="H42" s="21"/>
      <c r="I42" s="21"/>
      <c r="J42" s="22"/>
      <c r="K42" s="22"/>
      <c r="L42" s="23"/>
      <c r="M42" s="24"/>
      <c r="N42" s="20"/>
      <c r="O42" s="21"/>
    </row>
    <row r="43" spans="1:15" ht="12.75">
      <c r="A43" s="18"/>
      <c r="B43" s="18"/>
      <c r="C43" s="18"/>
      <c r="D43" s="18"/>
      <c r="E43" s="18"/>
      <c r="F43" s="20"/>
      <c r="G43" s="20"/>
      <c r="H43" s="21"/>
      <c r="I43" s="21"/>
      <c r="J43" s="22"/>
      <c r="K43" s="22"/>
      <c r="L43" s="23"/>
      <c r="M43" s="24"/>
      <c r="N43" s="20"/>
      <c r="O43" s="21"/>
    </row>
    <row r="45" spans="1:7" ht="12.75">
      <c r="A45" s="18"/>
      <c r="B45" s="18"/>
      <c r="C45" s="18"/>
      <c r="D45" s="19"/>
      <c r="E45" s="19"/>
      <c r="F45" s="19"/>
      <c r="G45" s="19"/>
    </row>
    <row r="46" spans="1:7" ht="12.75">
      <c r="A46" s="18"/>
      <c r="B46" s="18"/>
      <c r="C46" s="18"/>
      <c r="D46" s="21"/>
      <c r="E46" s="20"/>
      <c r="F46" s="20"/>
      <c r="G46" s="20"/>
    </row>
    <row r="47" spans="1:7" ht="12.75">
      <c r="A47" s="18"/>
      <c r="B47" s="18"/>
      <c r="C47" s="18"/>
      <c r="D47" s="21"/>
      <c r="E47" s="20"/>
      <c r="F47" s="20"/>
      <c r="G47" s="20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1"/>
  <headerFooter alignWithMargins="0">
    <oddHeader>&amp;LDBAG/GDB&amp;CBusiness Forecast&amp;R&amp;D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28125" style="0" bestFit="1" customWidth="1"/>
    <col min="2" max="2" width="112.00390625" style="0" bestFit="1" customWidth="1"/>
    <col min="3" max="3" width="33.140625" style="0" bestFit="1" customWidth="1"/>
    <col min="4" max="4" width="13.7109375" style="2" bestFit="1" customWidth="1"/>
    <col min="5" max="5" width="11.140625" style="2" bestFit="1" customWidth="1"/>
    <col min="6" max="6" width="10.00390625" style="2" bestFit="1" customWidth="1"/>
    <col min="7" max="7" width="10.00390625" style="0" bestFit="1" customWidth="1"/>
    <col min="8" max="8" width="11.57421875" style="0" bestFit="1" customWidth="1"/>
    <col min="9" max="10" width="11.00390625" style="0" bestFit="1" customWidth="1"/>
    <col min="11" max="11" width="10.57421875" style="0" bestFit="1" customWidth="1"/>
    <col min="12" max="12" width="18.421875" style="0" bestFit="1" customWidth="1"/>
    <col min="13" max="13" width="11.421875" style="0" customWidth="1"/>
    <col min="14" max="14" width="12.421875" style="0" bestFit="1" customWidth="1"/>
    <col min="15" max="15" width="25.28125" style="0" bestFit="1" customWidth="1"/>
  </cols>
  <sheetData>
    <row r="1" ht="12.75">
      <c r="A1" s="9" t="str">
        <f>'ISEQ 20'!A1</f>
        <v>STOXX Ltd.</v>
      </c>
    </row>
    <row r="2" ht="12.75">
      <c r="A2" s="11"/>
    </row>
    <row r="4" ht="12.75">
      <c r="A4" s="9" t="s">
        <v>8</v>
      </c>
    </row>
    <row r="5" spans="1:3" ht="15" customHeight="1">
      <c r="A5" s="41" t="s">
        <v>9</v>
      </c>
      <c r="B5" s="41"/>
      <c r="C5" s="41"/>
    </row>
    <row r="9" ht="12.75">
      <c r="A9" s="13" t="s">
        <v>7</v>
      </c>
    </row>
    <row r="10" ht="13.5" thickBot="1"/>
    <row r="11" spans="1:2" ht="13.5" thickBot="1">
      <c r="A11" s="17" t="s">
        <v>10</v>
      </c>
      <c r="B11" s="17" t="s">
        <v>11</v>
      </c>
    </row>
    <row r="12" spans="1:2" ht="12.75">
      <c r="A12" t="s">
        <v>23</v>
      </c>
      <c r="B12" s="14" t="s">
        <v>31</v>
      </c>
    </row>
    <row r="13" spans="1:2" ht="13.5" thickBot="1">
      <c r="A13" s="26" t="s">
        <v>24</v>
      </c>
      <c r="B13" s="27" t="s">
        <v>32</v>
      </c>
    </row>
    <row r="14" spans="1:2" ht="12.75">
      <c r="A14" t="s">
        <v>12</v>
      </c>
      <c r="B14" s="14" t="s">
        <v>28</v>
      </c>
    </row>
    <row r="15" spans="1:2" ht="12.75">
      <c r="A15" s="15" t="s">
        <v>13</v>
      </c>
      <c r="B15" s="16" t="s">
        <v>27</v>
      </c>
    </row>
    <row r="16" spans="1:2" ht="12.75">
      <c r="A16" s="15" t="s">
        <v>14</v>
      </c>
      <c r="B16" s="16" t="s">
        <v>29</v>
      </c>
    </row>
    <row r="17" spans="1:2" ht="12.75">
      <c r="A17" s="15" t="s">
        <v>15</v>
      </c>
      <c r="B17" s="16" t="s">
        <v>0</v>
      </c>
    </row>
    <row r="18" spans="1:2" ht="13.5" thickBot="1">
      <c r="A18" s="26" t="s">
        <v>16</v>
      </c>
      <c r="B18" s="27" t="s">
        <v>1</v>
      </c>
    </row>
    <row r="19" spans="1:2" ht="12.75">
      <c r="A19" s="15" t="s">
        <v>17</v>
      </c>
      <c r="B19" s="16" t="s">
        <v>18</v>
      </c>
    </row>
    <row r="20" spans="1:2" ht="13.5" thickBot="1">
      <c r="A20" s="26" t="s">
        <v>21</v>
      </c>
      <c r="B20" s="27" t="s">
        <v>34</v>
      </c>
    </row>
    <row r="21" spans="1:2" ht="12.75">
      <c r="A21" s="15" t="s">
        <v>19</v>
      </c>
      <c r="B21" s="15" t="s">
        <v>35</v>
      </c>
    </row>
    <row r="22" spans="1:2" ht="12.75">
      <c r="A22" s="15" t="s">
        <v>20</v>
      </c>
      <c r="B22" s="15" t="s">
        <v>36</v>
      </c>
    </row>
    <row r="23" spans="1:2" ht="12.75">
      <c r="A23" s="15" t="s">
        <v>22</v>
      </c>
      <c r="B23" s="15" t="s">
        <v>33</v>
      </c>
    </row>
    <row r="25" ht="12.75">
      <c r="B25" s="2"/>
    </row>
    <row r="26" ht="12.75">
      <c r="B26" s="2"/>
    </row>
    <row r="28" spans="3:6" ht="12.75">
      <c r="C28" s="2"/>
      <c r="E28"/>
      <c r="F28"/>
    </row>
    <row r="29" spans="3:6" ht="12.75">
      <c r="C29" s="2"/>
      <c r="E29"/>
      <c r="F29"/>
    </row>
    <row r="30" spans="3:6" ht="12.75">
      <c r="C30" s="2"/>
      <c r="E30"/>
      <c r="F30"/>
    </row>
  </sheetData>
  <sheetProtection/>
  <mergeCells count="1">
    <mergeCell ref="A5:C5"/>
  </mergeCells>
  <hyperlinks>
    <hyperlink ref="A9" location="Index!A1" display="Index!A1"/>
  </hyperlinks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scale="400" r:id="rId1"/>
  <headerFooter alignWithMargins="0">
    <oddHeader>&amp;LDBAG/GDB&amp;CBusiness Forecast&amp;R&amp;D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Forecast</dc:title>
  <dc:subject/>
  <dc:creator>Info Operations</dc:creator>
  <cp:keywords/>
  <dc:description/>
  <cp:lastModifiedBy>Nadia Samuels</cp:lastModifiedBy>
  <cp:lastPrinted>2003-05-07T07:43:36Z</cp:lastPrinted>
  <dcterms:created xsi:type="dcterms:W3CDTF">2000-09-21T12:40:17Z</dcterms:created>
  <dcterms:modified xsi:type="dcterms:W3CDTF">2017-03-15T15:58:00Z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